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vk\Dropbox\CV\CV213-okt\"/>
    </mc:Choice>
  </mc:AlternateContent>
  <bookViews>
    <workbookView xWindow="-120" yWindow="-18120" windowWidth="29040" windowHeight="17640"/>
  </bookViews>
  <sheets>
    <sheet name="Excel-tipp" sheetId="2" r:id="rId1"/>
    <sheet name="Summary" sheetId="8" r:id="rId2"/>
    <sheet name="2019" sheetId="3" r:id="rId3"/>
    <sheet name="2018" sheetId="4" r:id="rId4"/>
    <sheet name="2017" sheetId="5" r:id="rId5"/>
    <sheet name="2016" sheetId="7" r:id="rId6"/>
  </sheets>
  <definedNames>
    <definedName name="_xlnm._FilterDatabase" localSheetId="0" hidden="1">'Excel-tipp'!#REF!</definedName>
    <definedName name="Főkategóriák">#REF!:INDEX(#REF!,COUNTA(#REF!))</definedName>
    <definedName name="_xlnm.Print_Area" localSheetId="0">'Excel-tipp'!$A$1:$W$157</definedName>
    <definedName name="Tartomány">#REF!:INDEX(#REF!,50,COUNTA(#REF!))</definedName>
    <definedName name="Tételdarabszám">COUNTA(INDEX(Tartomány,,MATCH(#REF!,#REF!,0)))</definedName>
    <definedName name="Tételek">INDEX(Tartomány,1,MATCH(#REF!,#REF!,0)):INDEX(Tartomány,Tételdarabszám,MATCH(#REF!,#REF!,0))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8" l="1"/>
  <c r="D4" i="8"/>
  <c r="E4" i="8"/>
  <c r="F4" i="8"/>
  <c r="G4" i="8"/>
  <c r="C5" i="8"/>
  <c r="D5" i="8"/>
  <c r="E5" i="8"/>
  <c r="F5" i="8"/>
  <c r="G5" i="8"/>
  <c r="C6" i="8"/>
  <c r="D6" i="8"/>
  <c r="E6" i="8"/>
  <c r="F6" i="8"/>
  <c r="D3" i="8"/>
  <c r="E3" i="8"/>
  <c r="F3" i="8"/>
  <c r="G3" i="8"/>
  <c r="C3" i="8"/>
  <c r="F3" i="4"/>
  <c r="F4" i="4"/>
  <c r="F3" i="5"/>
  <c r="F4" i="5"/>
  <c r="F3" i="7"/>
  <c r="F4" i="7"/>
  <c r="F3" i="3"/>
  <c r="F4" i="3"/>
  <c r="F2" i="4"/>
  <c r="F2" i="5"/>
  <c r="F2" i="7"/>
  <c r="F2" i="3"/>
  <c r="C5" i="4"/>
  <c r="D5" i="4"/>
  <c r="E5" i="4"/>
  <c r="C5" i="5"/>
  <c r="D5" i="5"/>
  <c r="E5" i="5"/>
  <c r="C5" i="7"/>
  <c r="D5" i="7"/>
  <c r="E5" i="7"/>
  <c r="C5" i="3"/>
  <c r="D5" i="3"/>
  <c r="E5" i="3"/>
  <c r="B5" i="4"/>
  <c r="B5" i="5"/>
  <c r="B5" i="7"/>
  <c r="B5" i="3"/>
</calcChain>
</file>

<file path=xl/sharedStrings.xml><?xml version="1.0" encoding="utf-8"?>
<sst xmlns="http://schemas.openxmlformats.org/spreadsheetml/2006/main" count="94" uniqueCount="62">
  <si>
    <t>Március</t>
  </si>
  <si>
    <t>Június</t>
  </si>
  <si>
    <t>Szeptember</t>
  </si>
  <si>
    <t>December</t>
  </si>
  <si>
    <t>Régió1</t>
  </si>
  <si>
    <t>Régió2</t>
  </si>
  <si>
    <t>Régió3</t>
  </si>
  <si>
    <t>Összesen</t>
  </si>
  <si>
    <t xml:space="preserve">Lapcsoport módban nem használható minden parancs. </t>
  </si>
  <si>
    <t>Az összes munkalap csoportosítása és a csoportosítás megszüntetése</t>
  </si>
  <si>
    <t>Kijelölt munkalapok csoportosítása és a csoportosítás megszüntetése</t>
  </si>
  <si>
    <t>Készítette: Szabó Blanka (Blanka.Szabo@horvath-partners.com)</t>
  </si>
  <si>
    <t>ÉS</t>
  </si>
  <si>
    <t>ÁTLAG</t>
  </si>
  <si>
    <t>Formázás és képletek</t>
  </si>
  <si>
    <t>Összegzés</t>
  </si>
  <si>
    <t>TOTAL</t>
  </si>
  <si>
    <t>3D hivatkozások használata</t>
  </si>
  <si>
    <t>Munkalapok csoportosítása és 3D hivatkozások</t>
  </si>
  <si>
    <t>DARAB</t>
  </si>
  <si>
    <t>NAGY</t>
  </si>
  <si>
    <t>MEDIÁN</t>
  </si>
  <si>
    <t>MIN2</t>
  </si>
  <si>
    <t>MAXA</t>
  </si>
  <si>
    <t>DARAB2</t>
  </si>
  <si>
    <t>VAGY</t>
  </si>
  <si>
    <t>SZORZAT</t>
  </si>
  <si>
    <t>KVARTILIS</t>
  </si>
  <si>
    <t>FERDESÉG</t>
  </si>
  <si>
    <t>KICSI</t>
  </si>
  <si>
    <t>SZÓRÁS</t>
  </si>
  <si>
    <t>SZÓRÁSA</t>
  </si>
  <si>
    <t>SZÓRÁSP</t>
  </si>
  <si>
    <t>SZÓRÁSPA</t>
  </si>
  <si>
    <t>SZUM</t>
  </si>
  <si>
    <t>NÉGYZETÖSSZEG</t>
  </si>
  <si>
    <t>A példában szereplő munkafüzet külön munkalapokat tartalmaz az egyes évekhez. A munkalapokon azonos felépítésben szerepelnek a régiók értékesítési adatai. Ha ugyanazokat a feladatokat szeretnénk elvégezni egy munkacsoportban, az alábbi lépéseket kell követni:</t>
  </si>
  <si>
    <t>KIMETSZ</t>
  </si>
  <si>
    <t>VAR</t>
  </si>
  <si>
    <t>VARA</t>
  </si>
  <si>
    <t>VARP</t>
  </si>
  <si>
    <t>VARPA</t>
  </si>
  <si>
    <t>ÁTL.ELTÉRÉS</t>
  </si>
  <si>
    <t>ÁTLAGA</t>
  </si>
  <si>
    <t>SQ</t>
  </si>
  <si>
    <t>PERCENTILIS</t>
  </si>
  <si>
    <t>MAX</t>
  </si>
  <si>
    <t>MIN</t>
  </si>
  <si>
    <r>
      <rPr>
        <b/>
        <sz val="16"/>
        <color theme="1"/>
        <rFont val="Arial"/>
        <family val="2"/>
        <charset val="238"/>
      </rPr>
      <t>1. Formázás:</t>
    </r>
    <r>
      <rPr>
        <sz val="16"/>
        <color theme="1"/>
        <rFont val="Arial"/>
        <family val="2"/>
        <charset val="238"/>
      </rPr>
      <t xml:space="preserve"> Amennyiben több munkalapot kijelöltünk, egyszerre az összes kijelölt munkalapon tudunk formázással kapcsolatos műveleteket végrehajtani.</t>
    </r>
  </si>
  <si>
    <r>
      <rPr>
        <b/>
        <sz val="16"/>
        <color theme="1"/>
        <rFont val="Arial"/>
        <family val="2"/>
        <charset val="238"/>
      </rPr>
      <t xml:space="preserve">1) 3D hivatkozások </t>
    </r>
    <r>
      <rPr>
        <sz val="16"/>
        <color theme="1"/>
        <rFont val="Arial"/>
        <family val="2"/>
        <charset val="238"/>
      </rPr>
      <t>használata összegző munkalapoknál: Abban az esetben, ha ugyanolyan szerkezetű munkalapjainkon az adatokat szeretnénk egy összegző munkalapon összesíteni, ezt 3D hivatkozásokkal tehetjük meg. Erre példa lehet, ha egy évben a havi adatokat szeretnénk évessé összevonni, vagy a mi esetünkben az elmúlt 4 év adatait szeretnénk összegezni.</t>
    </r>
  </si>
  <si>
    <t xml:space="preserve">A munkafüzetben az összes munkalap is csoportosítható egyszerre. Ehhez bármelyik munkalapfülre kell kattintani. Jobb klikk és itt ki kell választani "Az összes lap kijelölése" elemet. </t>
  </si>
  <si>
    <t>Ha a munkafüzet minden lapja egy csoportban van, akkor a munkalapon való böngészésével megszüntetjük a csoportosítást. A csoportosított munkalapokat akkor lehet böngészni a csoportosítás megszüntetése nélkül, ha nem jelöljük ki az összeset.</t>
  </si>
  <si>
    <t xml:space="preserve">E havi Excel-tippünkben bemutatjuk, hogyan tudunk munkalapokat csoportosítani és szétbontani, valamint mikor és hogyan használjunk 3D-s hivatkozásokat. A munkalapok csoportosításával lehetőségünk van szerkezetükben megegyező munkalapokat csoportosítani és ezeken egyszerre dolgozni, elkerülve, hogy minden munkalapon ugyanazokat a képleteket, módosításokat kelljen elvégezni. Ez a tipp akkor lehet különösen hasznos, ha az Excelben például minden hónapra/ évre, esetleg minden ügyfélre ugyanolyan szerkezetű munkalapunk van más adatokkal. Ez a funkció megkönnyíti munkánkat és időt is spórol nekünk. A 3D hivatkozások teszik lehetővé, hogy a csoportosított munkalapokon azonos pozícióban lévő cellákkal adatokat számoljunk sok munkalapon keresztül, valamint segítségünkre lehet, ha létre szeretnénk hozni egy összegző munkalapot, ami a többi azonosan felépített munkalapra vonatkozik. </t>
  </si>
  <si>
    <t xml:space="preserve">Lenyomva tartsuk a Ctrl billentyűt és válasszuk ki a kívánt munkalapokat. Ha egymást követő munkalapokat szeretnénk csoportosítani, a Shift billentyű lenyomásával tehetjük meg. </t>
  </si>
  <si>
    <t>Miután csoportosítottuk a munkalapokat, a "Csoport" szó megjelenik az Excel címsorában. Nagyon kell azonban figyelni, nehogy elfelejtsük, hogy csoport üzemmódban vagyunk, ha a továbbiakban csak egy munkalapon szeretnénk dolgozni.</t>
  </si>
  <si>
    <t>Ha már csak egy adott fülön szeretnénk dolgozni, a Ctrl gombot lenyomva tartva kattintsunk azokra a munkalapokra, amelyeken már nem szeretnénk módosításokat elvégezni. Jobb klikk megnyomásával a legalsó "Csoport szétbontása" pontot választjuk.</t>
  </si>
  <si>
    <t xml:space="preserve">Szétbontani a Kijelölt munkalapok megszüntetéséhez hasonlóan kell. Kattintsunk a munkalapokra, amelyeket nem szeretnénk, hogy a csoporthoz tartozzanak és nyomjuk meg a "Csoport szétbontása" gombot. Emellett persze ne felejtsük el, hogy egy munkalap böngészésével is megszüntetjük az Összes munkalap csoportosítását. </t>
  </si>
  <si>
    <r>
      <rPr>
        <b/>
        <sz val="16"/>
        <color theme="1"/>
        <rFont val="Arial"/>
        <family val="2"/>
        <charset val="238"/>
      </rPr>
      <t>2. Képletek:</t>
    </r>
    <r>
      <rPr>
        <sz val="16"/>
        <color theme="1"/>
        <rFont val="Arial"/>
        <family val="2"/>
        <charset val="238"/>
      </rPr>
      <t xml:space="preserve"> Több munkalapot kijelölve, csak az egyik munkalapon kell a képlet utasításokat elvégezni és az az összesen meg fog jelenni.</t>
    </r>
  </si>
  <si>
    <t>Csoportosítsuk a munkalapokat, majd kattintsunk az egyik munkalapra, ahol a módosításokat szeretnénk végrehajtani. A példa kedvéért most az adatokkal teli táblát színeztem be és állítottam félkövérre a betűtípust az oszlop és sorcímeknél. Az eredmény az, hogy amit az egyik munkalapon elvégeztünk, az összesen megjelenik.</t>
  </si>
  <si>
    <t>Csoportosítsuk a munkalapokat, majd kattintsunk az egyik munkalapra, ahol a módosításokat szeretnénk végrehajtani. A példa kedvéért most a SZUM függvény segítségével összeadom minden évben a havi és régiókra lebontott adatokat. Az eredmény az, hogy  amit az egyik munkalapon elvégeztünk, az összesen megjelenik.</t>
  </si>
  <si>
    <t>Beírjuk a használni kívánt függvényt, a példánkban a "SZUM"-ot. A zárójel megnyílása után rákattintunk az első munkalapra (a mi esetünkben 2019), majd megnyomjuk a Shiftet és rákattintunk az utolsó munkalapra (a mi esetünkben 2016). A képlet utolsó részébe beírjuk, hogy melyik cellákban szeretnénk az értékeket összeadni (amelyet minden munkalapról fel szeretnénk használni). Ezzel meg is kapjuk Régió1-ben a márciusi hónapra összesítve a 4 év adatát. A képletet elég lehúzni és így automatikusan minden oszlopra kiszámolja az összesített értéket.</t>
  </si>
  <si>
    <t>Csoportosított munkalapoknál nem működik minden képlet. Alább láthatóak olyan képletek, amelyeket csoportoknál is használhatunk: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</si>
</sst>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Ft&quot;"/>
    <numFmt numFmtId="165" formatCode="&quot;$&quot;#,##0.00_);[Red]\(&quot;$&quot;#,##0.00\)"/>
  </numFmts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10"/>
      <name val="MS Sans Serif"/>
      <family val="2"/>
    </font>
    <font>
      <sz val="10"/>
      <color indexed="24"/>
      <name val="MS Sans Serif"/>
      <family val="2"/>
    </font>
    <font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b/>
      <sz val="10"/>
      <color rgb="FF008CC8"/>
      <name val="Arial"/>
      <family val="2"/>
      <charset val="238"/>
    </font>
    <font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8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8CC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165" fontId="12" fillId="0" borderId="0" applyFont="0" applyFill="0" applyBorder="0" applyAlignment="0" applyProtection="0"/>
    <xf numFmtId="0" fontId="11" fillId="0" borderId="0"/>
  </cellStyleXfs>
  <cellXfs count="138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/>
    <xf numFmtId="0" fontId="3" fillId="0" borderId="0" xfId="0" applyFont="1" applyFill="1" applyBorder="1" applyAlignment="1">
      <alignment vertical="top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Fill="1"/>
    <xf numFmtId="0" fontId="14" fillId="0" borderId="0" xfId="0" applyFont="1" applyBorder="1" applyAlignment="1"/>
    <xf numFmtId="0" fontId="14" fillId="0" borderId="0" xfId="0" applyFont="1" applyFill="1" applyBorder="1" applyAlignment="1"/>
    <xf numFmtId="14" fontId="19" fillId="0" borderId="0" xfId="3" applyNumberFormat="1" applyFont="1" applyFill="1" applyBorder="1" applyAlignment="1"/>
    <xf numFmtId="0" fontId="19" fillId="0" borderId="0" xfId="3" applyFont="1" applyFill="1" applyBorder="1" applyAlignment="1"/>
    <xf numFmtId="0" fontId="19" fillId="0" borderId="0" xfId="1" applyFont="1" applyFill="1" applyBorder="1" applyAlignment="1"/>
    <xf numFmtId="3" fontId="19" fillId="0" borderId="0" xfId="3" applyNumberFormat="1" applyFont="1" applyFill="1" applyBorder="1" applyAlignment="1"/>
    <xf numFmtId="14" fontId="19" fillId="0" borderId="0" xfId="3" applyNumberFormat="1" applyFont="1" applyBorder="1" applyAlignment="1"/>
    <xf numFmtId="0" fontId="19" fillId="0" borderId="0" xfId="3" applyFont="1" applyBorder="1" applyAlignment="1"/>
    <xf numFmtId="0" fontId="19" fillId="0" borderId="0" xfId="1" applyFont="1" applyBorder="1" applyAlignment="1"/>
    <xf numFmtId="3" fontId="19" fillId="0" borderId="0" xfId="3" applyNumberFormat="1" applyFont="1" applyBorder="1" applyAlignment="1"/>
    <xf numFmtId="0" fontId="15" fillId="0" borderId="0" xfId="0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4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20" fillId="5" borderId="0" xfId="0" applyFont="1" applyFill="1"/>
    <xf numFmtId="0" fontId="0" fillId="5" borderId="0" xfId="0" applyFill="1"/>
    <xf numFmtId="0" fontId="2" fillId="0" borderId="0" xfId="0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0" fillId="6" borderId="0" xfId="0" applyFill="1"/>
    <xf numFmtId="0" fontId="20" fillId="0" borderId="0" xfId="0" applyFont="1" applyAlignment="1">
      <alignment horizontal="center"/>
    </xf>
    <xf numFmtId="0" fontId="20" fillId="7" borderId="0" xfId="0" applyFont="1" applyFill="1"/>
    <xf numFmtId="0" fontId="20" fillId="8" borderId="0" xfId="0" applyFont="1" applyFill="1"/>
    <xf numFmtId="0" fontId="0" fillId="9" borderId="0" xfId="0" applyFill="1"/>
    <xf numFmtId="0" fontId="0" fillId="0" borderId="0" xfId="0" applyFill="1"/>
    <xf numFmtId="0" fontId="2" fillId="0" borderId="22" xfId="0" applyFont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top"/>
    </xf>
    <xf numFmtId="0" fontId="4" fillId="0" borderId="26" xfId="0" applyFont="1" applyFill="1" applyBorder="1" applyAlignment="1">
      <alignment vertical="center"/>
    </xf>
    <xf numFmtId="0" fontId="22" fillId="0" borderId="0" xfId="0" applyFont="1" applyFill="1" applyBorder="1" applyAlignment="1">
      <alignment vertical="top" wrapText="1"/>
    </xf>
    <xf numFmtId="0" fontId="22" fillId="0" borderId="22" xfId="0" applyFont="1" applyFill="1" applyBorder="1" applyAlignment="1">
      <alignment vertical="top" wrapText="1"/>
    </xf>
    <xf numFmtId="0" fontId="25" fillId="3" borderId="1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</cellXfs>
  <cellStyles count="4">
    <cellStyle name="Currency_PRODUCTS" xfId="2"/>
    <cellStyle name="Normál" xfId="0" builtinId="0"/>
    <cellStyle name="Normál 2" xfId="1"/>
    <cellStyle name="Normal_PRODUCTS (2)" xfId="3"/>
  </cellStyles>
  <dxfs count="0"/>
  <tableStyles count="0" defaultTableStyle="TableStyleMedium2" defaultPivotStyle="PivotStyleLight16"/>
  <colors>
    <mruColors>
      <color rgb="FF008C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22419</xdr:rowOff>
    </xdr:from>
    <xdr:to>
      <xdr:col>3</xdr:col>
      <xdr:colOff>895059</xdr:colOff>
      <xdr:row>2</xdr:row>
      <xdr:rowOff>475873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27219"/>
          <a:ext cx="898869" cy="457264"/>
        </a:xfrm>
        <a:prstGeom prst="rect">
          <a:avLst/>
        </a:prstGeom>
      </xdr:spPr>
    </xdr:pic>
    <xdr:clientData/>
  </xdr:twoCellAnchor>
  <xdr:twoCellAnchor>
    <xdr:from>
      <xdr:col>9</xdr:col>
      <xdr:colOff>1036287</xdr:colOff>
      <xdr:row>63</xdr:row>
      <xdr:rowOff>129380</xdr:rowOff>
    </xdr:from>
    <xdr:to>
      <xdr:col>11</xdr:col>
      <xdr:colOff>590551</xdr:colOff>
      <xdr:row>65</xdr:row>
      <xdr:rowOff>93140</xdr:rowOff>
    </xdr:to>
    <xdr:sp macro="" textlink="">
      <xdr:nvSpPr>
        <xdr:cNvPr id="125" name="Nyíl: jobbra mutató 5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12054807" y="17259140"/>
          <a:ext cx="2053624" cy="360000"/>
        </a:xfrm>
        <a:prstGeom prst="rightArrow">
          <a:avLst>
            <a:gd name="adj1" fmla="val 50000"/>
            <a:gd name="adj2" fmla="val 100000"/>
          </a:avLst>
        </a:prstGeom>
        <a:solidFill>
          <a:srgbClr val="008CC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9</xdr:col>
      <xdr:colOff>1117497</xdr:colOff>
      <xdr:row>25</xdr:row>
      <xdr:rowOff>29787</xdr:rowOff>
    </xdr:from>
    <xdr:to>
      <xdr:col>11</xdr:col>
      <xdr:colOff>154305</xdr:colOff>
      <xdr:row>26</xdr:row>
      <xdr:rowOff>115467</xdr:rowOff>
    </xdr:to>
    <xdr:sp macro="" textlink="">
      <xdr:nvSpPr>
        <xdr:cNvPr id="37" name="Nyíl: jobbra mutató 52">
          <a:extLst>
            <a:ext uri="{FF2B5EF4-FFF2-40B4-BE49-F238E27FC236}">
              <a16:creationId xmlns:a16="http://schemas.microsoft.com/office/drawing/2014/main" id="{99EFA4F3-FE63-4A1D-AFA8-1D498C34643F}"/>
            </a:ext>
          </a:extLst>
        </xdr:cNvPr>
        <xdr:cNvSpPr/>
      </xdr:nvSpPr>
      <xdr:spPr>
        <a:xfrm>
          <a:off x="12136017" y="6278187"/>
          <a:ext cx="1536168" cy="360000"/>
        </a:xfrm>
        <a:prstGeom prst="rightArrow">
          <a:avLst>
            <a:gd name="adj1" fmla="val 50000"/>
            <a:gd name="adj2" fmla="val 100000"/>
          </a:avLst>
        </a:prstGeom>
        <a:solidFill>
          <a:srgbClr val="008CC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9</xdr:col>
      <xdr:colOff>152400</xdr:colOff>
      <xdr:row>44</xdr:row>
      <xdr:rowOff>476250</xdr:rowOff>
    </xdr:from>
    <xdr:to>
      <xdr:col>10</xdr:col>
      <xdr:colOff>434200</xdr:colOff>
      <xdr:row>45</xdr:row>
      <xdr:rowOff>318090</xdr:rowOff>
    </xdr:to>
    <xdr:sp macro="" textlink="">
      <xdr:nvSpPr>
        <xdr:cNvPr id="58" name="Nyíl: jobbra mutató 52">
          <a:extLst>
            <a:ext uri="{FF2B5EF4-FFF2-40B4-BE49-F238E27FC236}">
              <a16:creationId xmlns:a16="http://schemas.microsoft.com/office/drawing/2014/main" id="{8C03E735-035F-40A5-8947-A1A67C71C396}"/>
            </a:ext>
          </a:extLst>
        </xdr:cNvPr>
        <xdr:cNvSpPr/>
      </xdr:nvSpPr>
      <xdr:spPr>
        <a:xfrm>
          <a:off x="11099800" y="10763250"/>
          <a:ext cx="1526400" cy="349840"/>
        </a:xfrm>
        <a:prstGeom prst="rightArrow">
          <a:avLst>
            <a:gd name="adj1" fmla="val 50000"/>
            <a:gd name="adj2" fmla="val 100000"/>
          </a:avLst>
        </a:prstGeom>
        <a:solidFill>
          <a:srgbClr val="008CC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9</xdr:col>
      <xdr:colOff>1101858</xdr:colOff>
      <xdr:row>35</xdr:row>
      <xdr:rowOff>228599</xdr:rowOff>
    </xdr:from>
    <xdr:to>
      <xdr:col>11</xdr:col>
      <xdr:colOff>137158</xdr:colOff>
      <xdr:row>37</xdr:row>
      <xdr:rowOff>146506</xdr:rowOff>
    </xdr:to>
    <xdr:sp macro="" textlink="">
      <xdr:nvSpPr>
        <xdr:cNvPr id="59" name="Nyíl: jobbra mutató 52">
          <a:extLst>
            <a:ext uri="{FF2B5EF4-FFF2-40B4-BE49-F238E27FC236}">
              <a16:creationId xmlns:a16="http://schemas.microsoft.com/office/drawing/2014/main" id="{F2F4A1E3-7FAA-4E73-BA37-4E101B0EE82F}"/>
            </a:ext>
          </a:extLst>
        </xdr:cNvPr>
        <xdr:cNvSpPr/>
      </xdr:nvSpPr>
      <xdr:spPr>
        <a:xfrm rot="10800000">
          <a:off x="12074658" y="8254999"/>
          <a:ext cx="1524500" cy="349707"/>
        </a:xfrm>
        <a:prstGeom prst="rightArrow">
          <a:avLst>
            <a:gd name="adj1" fmla="val 50000"/>
            <a:gd name="adj2" fmla="val 100000"/>
          </a:avLst>
        </a:prstGeom>
        <a:solidFill>
          <a:srgbClr val="008CC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12</xdr:col>
      <xdr:colOff>487679</xdr:colOff>
      <xdr:row>131</xdr:row>
      <xdr:rowOff>96982</xdr:rowOff>
    </xdr:from>
    <xdr:to>
      <xdr:col>13</xdr:col>
      <xdr:colOff>969819</xdr:colOff>
      <xdr:row>133</xdr:row>
      <xdr:rowOff>121702</xdr:rowOff>
    </xdr:to>
    <xdr:sp macro="" textlink="">
      <xdr:nvSpPr>
        <xdr:cNvPr id="73" name="Nyíl: jobbra mutató 52">
          <a:extLst>
            <a:ext uri="{FF2B5EF4-FFF2-40B4-BE49-F238E27FC236}">
              <a16:creationId xmlns:a16="http://schemas.microsoft.com/office/drawing/2014/main" id="{A4D40115-A762-4556-8851-FE0C2DD1AA10}"/>
            </a:ext>
          </a:extLst>
        </xdr:cNvPr>
        <xdr:cNvSpPr/>
      </xdr:nvSpPr>
      <xdr:spPr>
        <a:xfrm>
          <a:off x="15255239" y="33228742"/>
          <a:ext cx="1808020" cy="360000"/>
        </a:xfrm>
        <a:prstGeom prst="rightArrow">
          <a:avLst>
            <a:gd name="adj1" fmla="val 50000"/>
            <a:gd name="adj2" fmla="val 100000"/>
          </a:avLst>
        </a:prstGeom>
        <a:solidFill>
          <a:srgbClr val="008CC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 editAs="oneCell">
    <xdr:from>
      <xdr:col>12</xdr:col>
      <xdr:colOff>413375</xdr:colOff>
      <xdr:row>12</xdr:row>
      <xdr:rowOff>237215</xdr:rowOff>
    </xdr:from>
    <xdr:to>
      <xdr:col>18</xdr:col>
      <xdr:colOff>38101</xdr:colOff>
      <xdr:row>21</xdr:row>
      <xdr:rowOff>78629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E8029CCE-980A-4236-B59E-74A3B591F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875" y="3418565"/>
          <a:ext cx="7663826" cy="1936914"/>
        </a:xfrm>
        <a:prstGeom prst="rect">
          <a:avLst/>
        </a:prstGeom>
      </xdr:spPr>
    </xdr:pic>
    <xdr:clientData/>
  </xdr:twoCellAnchor>
  <xdr:twoCellAnchor editAs="oneCell">
    <xdr:from>
      <xdr:col>12</xdr:col>
      <xdr:colOff>929989</xdr:colOff>
      <xdr:row>24</xdr:row>
      <xdr:rowOff>46817</xdr:rowOff>
    </xdr:from>
    <xdr:to>
      <xdr:col>17</xdr:col>
      <xdr:colOff>1</xdr:colOff>
      <xdr:row>29</xdr:row>
      <xdr:rowOff>55242</xdr:rowOff>
    </xdr:to>
    <xdr:pic>
      <xdr:nvPicPr>
        <xdr:cNvPr id="11" name="Kép 10">
          <a:extLst>
            <a:ext uri="{FF2B5EF4-FFF2-40B4-BE49-F238E27FC236}">
              <a16:creationId xmlns:a16="http://schemas.microsoft.com/office/drawing/2014/main" id="{C7CABC8C-0FC7-44BE-A911-2C4E5AEB5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8489" y="6009467"/>
          <a:ext cx="6289962" cy="1014265"/>
        </a:xfrm>
        <a:prstGeom prst="rect">
          <a:avLst/>
        </a:prstGeom>
      </xdr:spPr>
    </xdr:pic>
    <xdr:clientData/>
  </xdr:twoCellAnchor>
  <xdr:twoCellAnchor editAs="oneCell">
    <xdr:from>
      <xdr:col>4</xdr:col>
      <xdr:colOff>10660</xdr:colOff>
      <xdr:row>35</xdr:row>
      <xdr:rowOff>128981</xdr:rowOff>
    </xdr:from>
    <xdr:to>
      <xdr:col>9</xdr:col>
      <xdr:colOff>110</xdr:colOff>
      <xdr:row>38</xdr:row>
      <xdr:rowOff>95181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092E7F29-2B1B-47C6-B478-1DCF0114A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0560" y="8155381"/>
          <a:ext cx="9216000" cy="601835"/>
        </a:xfrm>
        <a:prstGeom prst="rect">
          <a:avLst/>
        </a:prstGeom>
      </xdr:spPr>
    </xdr:pic>
    <xdr:clientData/>
  </xdr:twoCellAnchor>
  <xdr:twoCellAnchor editAs="oneCell">
    <xdr:from>
      <xdr:col>11</xdr:col>
      <xdr:colOff>817419</xdr:colOff>
      <xdr:row>41</xdr:row>
      <xdr:rowOff>182880</xdr:rowOff>
    </xdr:from>
    <xdr:to>
      <xdr:col>18</xdr:col>
      <xdr:colOff>646128</xdr:colOff>
      <xdr:row>48</xdr:row>
      <xdr:rowOff>111133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442718F4-7669-4DF9-97B1-73E1592E0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4037" y="9576262"/>
          <a:ext cx="9132036" cy="2546762"/>
        </a:xfrm>
        <a:prstGeom prst="rect">
          <a:avLst/>
        </a:prstGeom>
      </xdr:spPr>
    </xdr:pic>
    <xdr:clientData/>
  </xdr:twoCellAnchor>
  <xdr:twoCellAnchor editAs="oneCell">
    <xdr:from>
      <xdr:col>9</xdr:col>
      <xdr:colOff>1206484</xdr:colOff>
      <xdr:row>50</xdr:row>
      <xdr:rowOff>285750</xdr:rowOff>
    </xdr:from>
    <xdr:to>
      <xdr:col>19</xdr:col>
      <xdr:colOff>1047</xdr:colOff>
      <xdr:row>54</xdr:row>
      <xdr:rowOff>76200</xdr:rowOff>
    </xdr:to>
    <xdr:pic>
      <xdr:nvPicPr>
        <xdr:cNvPr id="9" name="Kép 8">
          <a:extLst>
            <a:ext uri="{FF2B5EF4-FFF2-40B4-BE49-F238E27FC236}">
              <a16:creationId xmlns:a16="http://schemas.microsoft.com/office/drawing/2014/main" id="{3C51C022-8C19-49C8-8613-9EE802679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0234" y="12992100"/>
          <a:ext cx="11786663" cy="1581150"/>
        </a:xfrm>
        <a:prstGeom prst="rect">
          <a:avLst/>
        </a:prstGeom>
      </xdr:spPr>
    </xdr:pic>
    <xdr:clientData/>
  </xdr:twoCellAnchor>
  <xdr:twoCellAnchor editAs="oneCell">
    <xdr:from>
      <xdr:col>5</xdr:col>
      <xdr:colOff>969818</xdr:colOff>
      <xdr:row>68</xdr:row>
      <xdr:rowOff>283779</xdr:rowOff>
    </xdr:from>
    <xdr:to>
      <xdr:col>7</xdr:col>
      <xdr:colOff>1028777</xdr:colOff>
      <xdr:row>87</xdr:row>
      <xdr:rowOff>598897</xdr:rowOff>
    </xdr:to>
    <xdr:pic>
      <xdr:nvPicPr>
        <xdr:cNvPr id="18" name="Kép 17">
          <a:extLst>
            <a:ext uri="{FF2B5EF4-FFF2-40B4-BE49-F238E27FC236}">
              <a16:creationId xmlns:a16="http://schemas.microsoft.com/office/drawing/2014/main" id="{9A902555-266F-4F46-8BE7-F809341D9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5236" y="18571779"/>
          <a:ext cx="3965941" cy="5179449"/>
        </a:xfrm>
        <a:prstGeom prst="rect">
          <a:avLst/>
        </a:prstGeom>
      </xdr:spPr>
    </xdr:pic>
    <xdr:clientData/>
  </xdr:twoCellAnchor>
  <xdr:twoCellAnchor editAs="oneCell">
    <xdr:from>
      <xdr:col>4</xdr:col>
      <xdr:colOff>361949</xdr:colOff>
      <xdr:row>110</xdr:row>
      <xdr:rowOff>109450</xdr:rowOff>
    </xdr:from>
    <xdr:to>
      <xdr:col>6</xdr:col>
      <xdr:colOff>893000</xdr:colOff>
      <xdr:row>116</xdr:row>
      <xdr:rowOff>18183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16EA65FC-E336-48FF-B867-D52D049D7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49" y="28036750"/>
          <a:ext cx="4611561" cy="1289858"/>
        </a:xfrm>
        <a:prstGeom prst="rect">
          <a:avLst/>
        </a:prstGeom>
      </xdr:spPr>
    </xdr:pic>
    <xdr:clientData/>
  </xdr:twoCellAnchor>
  <xdr:twoCellAnchor editAs="oneCell">
    <xdr:from>
      <xdr:col>6</xdr:col>
      <xdr:colOff>1594315</xdr:colOff>
      <xdr:row>110</xdr:row>
      <xdr:rowOff>104281</xdr:rowOff>
    </xdr:from>
    <xdr:to>
      <xdr:col>9</xdr:col>
      <xdr:colOff>930336</xdr:colOff>
      <xdr:row>116</xdr:row>
      <xdr:rowOff>54556</xdr:rowOff>
    </xdr:to>
    <xdr:pic>
      <xdr:nvPicPr>
        <xdr:cNvPr id="10" name="Kép 9">
          <a:extLst>
            <a:ext uri="{FF2B5EF4-FFF2-40B4-BE49-F238E27FC236}">
              <a16:creationId xmlns:a16="http://schemas.microsoft.com/office/drawing/2014/main" id="{E75552C9-9A87-4A6C-8887-6420ADA59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5515" y="28031581"/>
          <a:ext cx="4494761" cy="1318065"/>
        </a:xfrm>
        <a:prstGeom prst="rect">
          <a:avLst/>
        </a:prstGeom>
      </xdr:spPr>
    </xdr:pic>
    <xdr:clientData/>
  </xdr:twoCellAnchor>
  <xdr:twoCellAnchor editAs="oneCell">
    <xdr:from>
      <xdr:col>15</xdr:col>
      <xdr:colOff>288124</xdr:colOff>
      <xdr:row>110</xdr:row>
      <xdr:rowOff>182880</xdr:rowOff>
    </xdr:from>
    <xdr:to>
      <xdr:col>18</xdr:col>
      <xdr:colOff>631203</xdr:colOff>
      <xdr:row>116</xdr:row>
      <xdr:rowOff>19050</xdr:rowOff>
    </xdr:to>
    <xdr:pic>
      <xdr:nvPicPr>
        <xdr:cNvPr id="14" name="Kép 13">
          <a:extLst>
            <a:ext uri="{FF2B5EF4-FFF2-40B4-BE49-F238E27FC236}">
              <a16:creationId xmlns:a16="http://schemas.microsoft.com/office/drawing/2014/main" id="{10ECB8AD-3375-4755-82D4-89E33BAEF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04724" y="28559760"/>
          <a:ext cx="4359165" cy="1203960"/>
        </a:xfrm>
        <a:prstGeom prst="rect">
          <a:avLst/>
        </a:prstGeom>
      </xdr:spPr>
    </xdr:pic>
    <xdr:clientData/>
  </xdr:twoCellAnchor>
  <xdr:twoCellAnchor editAs="oneCell">
    <xdr:from>
      <xdr:col>11</xdr:col>
      <xdr:colOff>620806</xdr:colOff>
      <xdr:row>110</xdr:row>
      <xdr:rowOff>195720</xdr:rowOff>
    </xdr:from>
    <xdr:to>
      <xdr:col>14</xdr:col>
      <xdr:colOff>759156</xdr:colOff>
      <xdr:row>115</xdr:row>
      <xdr:rowOff>169544</xdr:rowOff>
    </xdr:to>
    <xdr:pic>
      <xdr:nvPicPr>
        <xdr:cNvPr id="16" name="Kép 15">
          <a:extLst>
            <a:ext uri="{FF2B5EF4-FFF2-40B4-BE49-F238E27FC236}">
              <a16:creationId xmlns:a16="http://schemas.microsoft.com/office/drawing/2014/main" id="{26660DD2-9B40-4EA9-A7A0-BEA5DA972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51056" y="28123020"/>
          <a:ext cx="4176950" cy="1130160"/>
        </a:xfrm>
        <a:prstGeom prst="rect">
          <a:avLst/>
        </a:prstGeom>
      </xdr:spPr>
    </xdr:pic>
    <xdr:clientData/>
  </xdr:twoCellAnchor>
  <xdr:twoCellAnchor editAs="oneCell">
    <xdr:from>
      <xdr:col>14</xdr:col>
      <xdr:colOff>579120</xdr:colOff>
      <xdr:row>129</xdr:row>
      <xdr:rowOff>60960</xdr:rowOff>
    </xdr:from>
    <xdr:to>
      <xdr:col>18</xdr:col>
      <xdr:colOff>1030192</xdr:colOff>
      <xdr:row>136</xdr:row>
      <xdr:rowOff>362188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DF9D83EE-935E-4CC5-8311-686D44B17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46040" y="32583120"/>
          <a:ext cx="5715798" cy="1705213"/>
        </a:xfrm>
        <a:prstGeom prst="rect">
          <a:avLst/>
        </a:prstGeom>
      </xdr:spPr>
    </xdr:pic>
    <xdr:clientData/>
  </xdr:twoCellAnchor>
  <xdr:twoCellAnchor editAs="oneCell">
    <xdr:from>
      <xdr:col>14</xdr:col>
      <xdr:colOff>787510</xdr:colOff>
      <xdr:row>122</xdr:row>
      <xdr:rowOff>0</xdr:rowOff>
    </xdr:from>
    <xdr:to>
      <xdr:col>18</xdr:col>
      <xdr:colOff>245598</xdr:colOff>
      <xdr:row>126</xdr:row>
      <xdr:rowOff>15377</xdr:rowOff>
    </xdr:to>
    <xdr:pic>
      <xdr:nvPicPr>
        <xdr:cNvPr id="15" name="Kép 14">
          <a:extLst>
            <a:ext uri="{FF2B5EF4-FFF2-40B4-BE49-F238E27FC236}">
              <a16:creationId xmlns:a16="http://schemas.microsoft.com/office/drawing/2014/main" id="{8CBF9866-28A9-4766-BF96-F95D5D236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4855" y="30632400"/>
          <a:ext cx="4712770" cy="1002859"/>
        </a:xfrm>
        <a:prstGeom prst="rect">
          <a:avLst/>
        </a:prstGeom>
      </xdr:spPr>
    </xdr:pic>
    <xdr:clientData/>
  </xdr:twoCellAnchor>
  <xdr:twoCellAnchor>
    <xdr:from>
      <xdr:col>9</xdr:col>
      <xdr:colOff>163483</xdr:colOff>
      <xdr:row>84</xdr:row>
      <xdr:rowOff>144303</xdr:rowOff>
    </xdr:from>
    <xdr:to>
      <xdr:col>10</xdr:col>
      <xdr:colOff>1039091</xdr:colOff>
      <xdr:row>87</xdr:row>
      <xdr:rowOff>1383</xdr:rowOff>
    </xdr:to>
    <xdr:sp macro="" textlink="">
      <xdr:nvSpPr>
        <xdr:cNvPr id="23" name="Nyíl: jobbra mutató 52">
          <a:extLst>
            <a:ext uri="{FF2B5EF4-FFF2-40B4-BE49-F238E27FC236}">
              <a16:creationId xmlns:a16="http://schemas.microsoft.com/office/drawing/2014/main" id="{BFF9BE96-4829-44B7-948A-617890B0C0F6}"/>
            </a:ext>
          </a:extLst>
        </xdr:cNvPr>
        <xdr:cNvSpPr/>
      </xdr:nvSpPr>
      <xdr:spPr>
        <a:xfrm rot="10800000">
          <a:off x="11182003" y="23019543"/>
          <a:ext cx="2125288" cy="360000"/>
        </a:xfrm>
        <a:prstGeom prst="rightArrow">
          <a:avLst>
            <a:gd name="adj1" fmla="val 50000"/>
            <a:gd name="adj2" fmla="val 100000"/>
          </a:avLst>
        </a:prstGeom>
        <a:solidFill>
          <a:srgbClr val="008CC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12</xdr:col>
      <xdr:colOff>380727</xdr:colOff>
      <xdr:row>127</xdr:row>
      <xdr:rowOff>96060</xdr:rowOff>
    </xdr:from>
    <xdr:to>
      <xdr:col>13</xdr:col>
      <xdr:colOff>833753</xdr:colOff>
      <xdr:row>129</xdr:row>
      <xdr:rowOff>90300</xdr:rowOff>
    </xdr:to>
    <xdr:sp macro="" textlink="">
      <xdr:nvSpPr>
        <xdr:cNvPr id="24" name="Nyíl: jobbra mutató 52">
          <a:extLst>
            <a:ext uri="{FF2B5EF4-FFF2-40B4-BE49-F238E27FC236}">
              <a16:creationId xmlns:a16="http://schemas.microsoft.com/office/drawing/2014/main" id="{E64BEE47-DB7A-4922-A88D-7091FD04DB09}"/>
            </a:ext>
          </a:extLst>
        </xdr:cNvPr>
        <xdr:cNvSpPr/>
      </xdr:nvSpPr>
      <xdr:spPr>
        <a:xfrm rot="20607745">
          <a:off x="15148287" y="32282940"/>
          <a:ext cx="1778906" cy="360000"/>
        </a:xfrm>
        <a:prstGeom prst="rightArrow">
          <a:avLst>
            <a:gd name="adj1" fmla="val 50000"/>
            <a:gd name="adj2" fmla="val 100000"/>
          </a:avLst>
        </a:prstGeom>
        <a:solidFill>
          <a:srgbClr val="008CC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13</xdr:col>
      <xdr:colOff>386542</xdr:colOff>
      <xdr:row>60</xdr:row>
      <xdr:rowOff>47106</xdr:rowOff>
    </xdr:from>
    <xdr:to>
      <xdr:col>15</xdr:col>
      <xdr:colOff>858981</xdr:colOff>
      <xdr:row>77</xdr:row>
      <xdr:rowOff>28309</xdr:rowOff>
    </xdr:to>
    <xdr:grpSp>
      <xdr:nvGrpSpPr>
        <xdr:cNvPr id="12" name="Csoportba foglalás 11">
          <a:extLst>
            <a:ext uri="{FF2B5EF4-FFF2-40B4-BE49-F238E27FC236}">
              <a16:creationId xmlns:a16="http://schemas.microsoft.com/office/drawing/2014/main" id="{F8C57745-FDC4-4162-AD8E-AE5752AC09EE}"/>
            </a:ext>
          </a:extLst>
        </xdr:cNvPr>
        <xdr:cNvGrpSpPr/>
      </xdr:nvGrpSpPr>
      <xdr:grpSpPr>
        <a:xfrm>
          <a:off x="16602437" y="16169422"/>
          <a:ext cx="2958965" cy="4098676"/>
          <a:chOff x="17413778" y="16298487"/>
          <a:chExt cx="2966258" cy="3832767"/>
        </a:xfrm>
      </xdr:grpSpPr>
      <xdr:pic>
        <xdr:nvPicPr>
          <xdr:cNvPr id="13" name="Kép 12">
            <a:extLst>
              <a:ext uri="{FF2B5EF4-FFF2-40B4-BE49-F238E27FC236}">
                <a16:creationId xmlns:a16="http://schemas.microsoft.com/office/drawing/2014/main" id="{15B87972-8438-43B8-9C4B-77F2179C21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413778" y="16298487"/>
            <a:ext cx="2966258" cy="3832767"/>
          </a:xfrm>
          <a:prstGeom prst="rect">
            <a:avLst/>
          </a:prstGeom>
        </xdr:spPr>
      </xdr:pic>
      <xdr:sp macro="" textlink="">
        <xdr:nvSpPr>
          <xdr:cNvPr id="3" name="Téglalap 2">
            <a:extLst>
              <a:ext uri="{FF2B5EF4-FFF2-40B4-BE49-F238E27FC236}">
                <a16:creationId xmlns:a16="http://schemas.microsoft.com/office/drawing/2014/main" id="{0D3FD75F-D25F-448B-A56C-E4253E4C724D}"/>
              </a:ext>
            </a:extLst>
          </xdr:cNvPr>
          <xdr:cNvSpPr/>
        </xdr:nvSpPr>
        <xdr:spPr>
          <a:xfrm>
            <a:off x="18218727" y="19673454"/>
            <a:ext cx="1717963" cy="346364"/>
          </a:xfrm>
          <a:prstGeom prst="rect">
            <a:avLst/>
          </a:prstGeom>
          <a:noFill/>
          <a:ln w="222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9</xdr:col>
      <xdr:colOff>933450</xdr:colOff>
      <xdr:row>142</xdr:row>
      <xdr:rowOff>458932</xdr:rowOff>
    </xdr:from>
    <xdr:to>
      <xdr:col>11</xdr:col>
      <xdr:colOff>177340</xdr:colOff>
      <xdr:row>144</xdr:row>
      <xdr:rowOff>56932</xdr:rowOff>
    </xdr:to>
    <xdr:sp macro="" textlink="">
      <xdr:nvSpPr>
        <xdr:cNvPr id="27" name="Nyíl: jobbra mutató 52">
          <a:extLst>
            <a:ext uri="{FF2B5EF4-FFF2-40B4-BE49-F238E27FC236}">
              <a16:creationId xmlns:a16="http://schemas.microsoft.com/office/drawing/2014/main" id="{A52F2CFE-9955-4413-A8B9-0FF6152235F3}"/>
            </a:ext>
          </a:extLst>
        </xdr:cNvPr>
        <xdr:cNvSpPr/>
      </xdr:nvSpPr>
      <xdr:spPr>
        <a:xfrm>
          <a:off x="11951970" y="35998612"/>
          <a:ext cx="1743250" cy="360000"/>
        </a:xfrm>
        <a:prstGeom prst="rightArrow">
          <a:avLst>
            <a:gd name="adj1" fmla="val 50000"/>
            <a:gd name="adj2" fmla="val 100000"/>
          </a:avLst>
        </a:prstGeom>
        <a:solidFill>
          <a:srgbClr val="008CC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9</xdr:col>
      <xdr:colOff>1087017</xdr:colOff>
      <xdr:row>15</xdr:row>
      <xdr:rowOff>121227</xdr:rowOff>
    </xdr:from>
    <xdr:to>
      <xdr:col>11</xdr:col>
      <xdr:colOff>123825</xdr:colOff>
      <xdr:row>16</xdr:row>
      <xdr:rowOff>222147</xdr:rowOff>
    </xdr:to>
    <xdr:sp macro="" textlink="">
      <xdr:nvSpPr>
        <xdr:cNvPr id="29" name="Nyíl: jobbra mutató 52">
          <a:extLst>
            <a:ext uri="{FF2B5EF4-FFF2-40B4-BE49-F238E27FC236}">
              <a16:creationId xmlns:a16="http://schemas.microsoft.com/office/drawing/2014/main" id="{C625522D-BDE1-4A64-AC2D-D1D3CE9764FB}"/>
            </a:ext>
          </a:extLst>
        </xdr:cNvPr>
        <xdr:cNvSpPr/>
      </xdr:nvSpPr>
      <xdr:spPr>
        <a:xfrm>
          <a:off x="12105537" y="4144587"/>
          <a:ext cx="1536168" cy="360000"/>
        </a:xfrm>
        <a:prstGeom prst="rightArrow">
          <a:avLst>
            <a:gd name="adj1" fmla="val 50000"/>
            <a:gd name="adj2" fmla="val 100000"/>
          </a:avLst>
        </a:prstGeom>
        <a:solidFill>
          <a:srgbClr val="008CC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8</xdr:col>
      <xdr:colOff>514350</xdr:colOff>
      <xdr:row>52</xdr:row>
      <xdr:rowOff>133350</xdr:rowOff>
    </xdr:from>
    <xdr:to>
      <xdr:col>9</xdr:col>
      <xdr:colOff>796150</xdr:colOff>
      <xdr:row>52</xdr:row>
      <xdr:rowOff>493350</xdr:rowOff>
    </xdr:to>
    <xdr:sp macro="" textlink="">
      <xdr:nvSpPr>
        <xdr:cNvPr id="30" name="Nyíl: jobbra mutató 52">
          <a:extLst>
            <a:ext uri="{FF2B5EF4-FFF2-40B4-BE49-F238E27FC236}">
              <a16:creationId xmlns:a16="http://schemas.microsoft.com/office/drawing/2014/main" id="{772C5C21-A173-4F3A-93BC-31CB3EEFD98A}"/>
            </a:ext>
          </a:extLst>
        </xdr:cNvPr>
        <xdr:cNvSpPr/>
      </xdr:nvSpPr>
      <xdr:spPr>
        <a:xfrm>
          <a:off x="10217150" y="13671550"/>
          <a:ext cx="1526400" cy="360000"/>
        </a:xfrm>
        <a:prstGeom prst="rightArrow">
          <a:avLst>
            <a:gd name="adj1" fmla="val 50000"/>
            <a:gd name="adj2" fmla="val 100000"/>
          </a:avLst>
        </a:prstGeom>
        <a:solidFill>
          <a:srgbClr val="008CC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00"/>
  <sheetViews>
    <sheetView showGridLines="0" tabSelected="1" showWhiteSpace="0" topLeftCell="A67" zoomScale="57" zoomScaleNormal="57" zoomScaleSheetLayoutView="85" zoomScalePageLayoutView="85" workbookViewId="0">
      <selection activeCell="E143" sqref="E143:I145"/>
    </sheetView>
  </sheetViews>
  <sheetFormatPr defaultColWidth="0" defaultRowHeight="12.75" customHeight="1" zeroHeight="1" x14ac:dyDescent="0.3"/>
  <cols>
    <col min="1" max="3" width="2.5546875" style="1" customWidth="1"/>
    <col min="4" max="4" width="17.5546875" style="1" bestFit="1" customWidth="1"/>
    <col min="5" max="5" width="30.88671875" style="1" customWidth="1"/>
    <col min="6" max="8" width="28.5546875" style="1" customWidth="1"/>
    <col min="9" max="12" width="18.109375" style="1" customWidth="1"/>
    <col min="13" max="13" width="22.5546875" style="1" bestFit="1" customWidth="1"/>
    <col min="14" max="15" width="18.109375" style="1" customWidth="1"/>
    <col min="16" max="16" width="28.6640625" style="1" bestFit="1" customWidth="1"/>
    <col min="17" max="17" width="18.109375" style="1" customWidth="1"/>
    <col min="18" max="18" width="11.6640625" style="1" bestFit="1" customWidth="1"/>
    <col min="19" max="19" width="18.109375" style="1" customWidth="1"/>
    <col min="20" max="20" width="7" style="1" customWidth="1"/>
    <col min="21" max="21" width="3" style="1" customWidth="1"/>
    <col min="22" max="23" width="2.5546875" style="1" customWidth="1"/>
    <col min="24" max="30" width="0" style="1" hidden="1" customWidth="1"/>
    <col min="31" max="16384" width="9.109375" style="1" hidden="1"/>
  </cols>
  <sheetData>
    <row r="1" spans="2:22" ht="12" customHeight="1" x14ac:dyDescent="0.3"/>
    <row r="2" spans="2:22" ht="12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ht="40.35" customHeight="1" x14ac:dyDescent="0.3">
      <c r="B3" s="2"/>
      <c r="E3" s="86" t="s">
        <v>18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8"/>
      <c r="V3" s="2"/>
    </row>
    <row r="4" spans="2:22" ht="14.85" customHeight="1" thickBot="1" x14ac:dyDescent="0.3">
      <c r="B4" s="2"/>
      <c r="U4" s="37"/>
      <c r="V4" s="2"/>
    </row>
    <row r="5" spans="2:22" ht="12" customHeight="1" thickTop="1" x14ac:dyDescent="0.25">
      <c r="B5" s="2"/>
      <c r="D5" s="110" t="s">
        <v>52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2"/>
      <c r="U5" s="37"/>
      <c r="V5" s="2"/>
    </row>
    <row r="6" spans="2:22" ht="18.75" customHeight="1" x14ac:dyDescent="0.25">
      <c r="B6" s="2"/>
      <c r="D6" s="113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14"/>
      <c r="U6" s="37"/>
      <c r="V6" s="2"/>
    </row>
    <row r="7" spans="2:22" ht="45" customHeight="1" x14ac:dyDescent="0.25">
      <c r="B7" s="2"/>
      <c r="D7" s="113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114"/>
      <c r="U7" s="37"/>
      <c r="V7" s="2"/>
    </row>
    <row r="8" spans="2:22" ht="13.35" customHeight="1" thickBot="1" x14ac:dyDescent="0.3">
      <c r="B8" s="2"/>
      <c r="C8" s="3"/>
      <c r="D8" s="115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7"/>
      <c r="U8" s="4"/>
      <c r="V8" s="2"/>
    </row>
    <row r="9" spans="2:22" ht="13.35" customHeight="1" thickTop="1" x14ac:dyDescent="0.3">
      <c r="B9" s="2"/>
      <c r="V9" s="2"/>
    </row>
    <row r="10" spans="2:22" ht="19.5" customHeight="1" x14ac:dyDescent="0.3">
      <c r="B10" s="2"/>
      <c r="V10" s="2"/>
    </row>
    <row r="11" spans="2:22" ht="17.25" customHeight="1" thickBot="1" x14ac:dyDescent="0.35">
      <c r="B11" s="2"/>
      <c r="V11" s="2"/>
    </row>
    <row r="12" spans="2:22" ht="33" customHeight="1" thickBot="1" x14ac:dyDescent="0.35">
      <c r="B12" s="2"/>
      <c r="D12" s="38"/>
      <c r="E12" s="89" t="s">
        <v>10</v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1"/>
      <c r="V12" s="2"/>
    </row>
    <row r="13" spans="2:22" ht="22.35" customHeight="1" x14ac:dyDescent="0.3">
      <c r="B13" s="2"/>
      <c r="C13" s="3"/>
      <c r="D13" s="39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V13" s="2"/>
    </row>
    <row r="14" spans="2:22" ht="22.35" customHeight="1" thickBot="1" x14ac:dyDescent="0.3">
      <c r="B14" s="2"/>
      <c r="C14" s="3"/>
      <c r="D14" s="39"/>
      <c r="E14" s="60"/>
      <c r="F14" s="60"/>
      <c r="G14" s="60"/>
      <c r="H14" s="60"/>
      <c r="I14" s="79"/>
      <c r="J14" s="58"/>
      <c r="K14" s="58"/>
      <c r="L14" s="59"/>
      <c r="M14" s="59"/>
      <c r="N14" s="59"/>
      <c r="O14" s="59"/>
      <c r="P14" s="59"/>
      <c r="Q14" s="59"/>
      <c r="R14" s="59"/>
      <c r="S14" s="59"/>
      <c r="T14" s="9"/>
      <c r="V14" s="2"/>
    </row>
    <row r="15" spans="2:22" ht="19.5" customHeight="1" x14ac:dyDescent="0.25">
      <c r="B15" s="2"/>
      <c r="C15" s="3"/>
      <c r="D15" s="40"/>
      <c r="E15" s="95" t="s">
        <v>36</v>
      </c>
      <c r="F15" s="96"/>
      <c r="G15" s="96"/>
      <c r="H15" s="96"/>
      <c r="I15" s="9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9"/>
      <c r="V15" s="2"/>
    </row>
    <row r="16" spans="2:22" ht="20.100000000000001" customHeight="1" x14ac:dyDescent="0.25">
      <c r="B16" s="2"/>
      <c r="C16" s="3"/>
      <c r="D16" s="3"/>
      <c r="E16" s="98"/>
      <c r="F16" s="99"/>
      <c r="G16" s="99"/>
      <c r="H16" s="99"/>
      <c r="I16" s="100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9"/>
      <c r="V16" s="2"/>
    </row>
    <row r="17" spans="2:22" ht="18" customHeight="1" x14ac:dyDescent="0.25">
      <c r="B17" s="2"/>
      <c r="C17" s="3"/>
      <c r="D17" s="3"/>
      <c r="E17" s="98"/>
      <c r="F17" s="99"/>
      <c r="G17" s="99"/>
      <c r="H17" s="99"/>
      <c r="I17" s="100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9"/>
      <c r="V17" s="2"/>
    </row>
    <row r="18" spans="2:22" ht="14.25" customHeight="1" x14ac:dyDescent="0.25">
      <c r="B18" s="2"/>
      <c r="C18" s="3"/>
      <c r="D18" s="3"/>
      <c r="E18" s="98"/>
      <c r="F18" s="99"/>
      <c r="G18" s="99"/>
      <c r="H18" s="99"/>
      <c r="I18" s="100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9"/>
      <c r="V18" s="2"/>
    </row>
    <row r="19" spans="2:22" ht="13.8" customHeight="1" thickBot="1" x14ac:dyDescent="0.3">
      <c r="B19" s="2"/>
      <c r="C19" s="3"/>
      <c r="D19" s="3"/>
      <c r="E19" s="101"/>
      <c r="F19" s="102"/>
      <c r="G19" s="102"/>
      <c r="H19" s="102"/>
      <c r="I19" s="103"/>
      <c r="J19" s="41"/>
      <c r="K19" s="41"/>
      <c r="L19" s="41"/>
      <c r="M19" s="57"/>
      <c r="N19" s="41"/>
      <c r="O19" s="41"/>
      <c r="P19" s="41"/>
      <c r="Q19" s="41"/>
      <c r="R19" s="41"/>
      <c r="S19" s="41"/>
      <c r="V19" s="2"/>
    </row>
    <row r="20" spans="2:22" ht="17.399999999999999" customHeight="1" x14ac:dyDescent="0.3">
      <c r="B20" s="2"/>
      <c r="C20" s="3"/>
      <c r="D20" s="3"/>
      <c r="E20" s="60"/>
      <c r="F20" s="60"/>
      <c r="G20" s="60"/>
      <c r="H20" s="60"/>
      <c r="I20" s="42"/>
      <c r="J20" s="42"/>
      <c r="K20" s="43"/>
      <c r="L20" s="44"/>
      <c r="M20" s="44"/>
      <c r="N20" s="45"/>
      <c r="O20" s="46"/>
      <c r="P20" s="47"/>
      <c r="Q20" s="45"/>
      <c r="R20" s="43"/>
      <c r="S20" s="43"/>
      <c r="V20" s="2"/>
    </row>
    <row r="21" spans="2:22" ht="17.399999999999999" x14ac:dyDescent="0.25">
      <c r="B21" s="2"/>
      <c r="C21" s="3"/>
      <c r="D21" s="3"/>
      <c r="E21" s="22"/>
      <c r="F21" s="22"/>
      <c r="G21" s="22"/>
      <c r="H21" s="22"/>
      <c r="I21" s="92"/>
      <c r="J21" s="92"/>
      <c r="K21" s="92"/>
      <c r="L21" s="92"/>
      <c r="M21" s="92"/>
      <c r="N21" s="92"/>
      <c r="O21" s="92"/>
      <c r="P21" s="92"/>
      <c r="Q21" s="92"/>
      <c r="R21" s="43"/>
      <c r="S21" s="43"/>
      <c r="V21" s="2"/>
    </row>
    <row r="22" spans="2:22" ht="17.399999999999999" x14ac:dyDescent="0.25">
      <c r="B22" s="2"/>
      <c r="C22" s="3"/>
      <c r="D22" s="3"/>
      <c r="E22" s="22"/>
      <c r="F22" s="22"/>
      <c r="G22" s="22"/>
      <c r="H22" s="22"/>
      <c r="I22" s="93"/>
      <c r="J22" s="93"/>
      <c r="K22" s="93"/>
      <c r="L22" s="93"/>
      <c r="M22" s="93"/>
      <c r="N22" s="93"/>
      <c r="O22" s="93"/>
      <c r="P22" s="93"/>
      <c r="Q22" s="93"/>
      <c r="R22" s="43"/>
      <c r="S22" s="43"/>
      <c r="V22" s="2"/>
    </row>
    <row r="23" spans="2:22" ht="17.399999999999999" x14ac:dyDescent="0.3">
      <c r="B23" s="2"/>
      <c r="C23" s="3"/>
      <c r="D23" s="3"/>
      <c r="E23" s="22"/>
      <c r="F23" s="22"/>
      <c r="G23" s="22"/>
      <c r="H23" s="22"/>
      <c r="I23" s="3"/>
      <c r="J23" s="3"/>
      <c r="K23" s="42"/>
      <c r="L23" s="48"/>
      <c r="M23" s="48"/>
      <c r="N23" s="49"/>
      <c r="O23" s="50"/>
      <c r="P23" s="51"/>
      <c r="Q23" s="49"/>
      <c r="R23" s="42"/>
      <c r="S23" s="42"/>
      <c r="V23" s="2"/>
    </row>
    <row r="24" spans="2:22" ht="18" thickBot="1" x14ac:dyDescent="0.35">
      <c r="B24" s="2"/>
      <c r="C24" s="3"/>
      <c r="D24" s="3"/>
      <c r="E24" s="42"/>
      <c r="F24" s="42"/>
      <c r="G24" s="42"/>
      <c r="H24" s="42"/>
      <c r="I24" s="22"/>
      <c r="J24" s="22"/>
      <c r="K24" s="42"/>
      <c r="L24" s="48"/>
      <c r="M24" s="48"/>
      <c r="N24" s="49"/>
      <c r="O24" s="50"/>
      <c r="P24" s="51"/>
      <c r="Q24" s="49"/>
      <c r="R24" s="42"/>
      <c r="S24" s="42"/>
      <c r="V24" s="2"/>
    </row>
    <row r="25" spans="2:22" ht="17.399999999999999" x14ac:dyDescent="0.3">
      <c r="B25" s="2"/>
      <c r="C25" s="3"/>
      <c r="D25" s="3"/>
      <c r="E25" s="95" t="s">
        <v>53</v>
      </c>
      <c r="F25" s="96"/>
      <c r="G25" s="96"/>
      <c r="H25" s="96"/>
      <c r="I25" s="97"/>
      <c r="J25" s="3"/>
      <c r="K25" s="42"/>
      <c r="L25" s="48"/>
      <c r="M25" s="48"/>
      <c r="N25" s="49"/>
      <c r="O25" s="50"/>
      <c r="P25" s="51"/>
      <c r="Q25" s="49"/>
      <c r="R25" s="42"/>
      <c r="S25" s="42"/>
      <c r="V25" s="2"/>
    </row>
    <row r="26" spans="2:22" ht="21" customHeight="1" x14ac:dyDescent="0.3">
      <c r="B26" s="2"/>
      <c r="C26" s="3"/>
      <c r="D26" s="3"/>
      <c r="E26" s="98"/>
      <c r="F26" s="99"/>
      <c r="G26" s="99"/>
      <c r="H26" s="99"/>
      <c r="I26" s="100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3"/>
      <c r="V26" s="2"/>
    </row>
    <row r="27" spans="2:22" ht="13.8" customHeight="1" x14ac:dyDescent="0.25">
      <c r="B27" s="2"/>
      <c r="C27" s="3"/>
      <c r="D27" s="3"/>
      <c r="E27" s="98"/>
      <c r="F27" s="99"/>
      <c r="G27" s="99"/>
      <c r="H27" s="99"/>
      <c r="I27" s="100"/>
      <c r="J27" s="3"/>
      <c r="K27" s="42"/>
      <c r="L27" s="42"/>
      <c r="M27" s="42"/>
      <c r="N27" s="42"/>
      <c r="O27" s="42"/>
      <c r="P27" s="42"/>
      <c r="Q27" s="42"/>
      <c r="R27" s="42"/>
      <c r="S27" s="42"/>
      <c r="T27" s="3"/>
      <c r="V27" s="2"/>
    </row>
    <row r="28" spans="2:22" ht="14.25" customHeight="1" thickBot="1" x14ac:dyDescent="0.3">
      <c r="B28" s="2"/>
      <c r="C28" s="3"/>
      <c r="D28" s="3"/>
      <c r="E28" s="101"/>
      <c r="F28" s="102"/>
      <c r="G28" s="102"/>
      <c r="H28" s="102"/>
      <c r="I28" s="103"/>
      <c r="J28" s="3"/>
      <c r="K28" s="42"/>
      <c r="L28" s="42"/>
      <c r="M28" s="42"/>
      <c r="N28" s="42"/>
      <c r="O28" s="42"/>
      <c r="P28" s="42"/>
      <c r="Q28" s="42"/>
      <c r="R28" s="42"/>
      <c r="S28" s="42"/>
      <c r="T28" s="3"/>
      <c r="V28" s="2"/>
    </row>
    <row r="29" spans="2:22" ht="14.25" customHeight="1" x14ac:dyDescent="0.25">
      <c r="B29" s="2"/>
      <c r="C29" s="3"/>
      <c r="D29" s="3"/>
      <c r="E29" s="62"/>
      <c r="F29" s="62"/>
      <c r="G29" s="62"/>
      <c r="H29" s="62"/>
      <c r="I29" s="3"/>
      <c r="J29" s="3"/>
      <c r="K29" s="42"/>
      <c r="L29" s="42"/>
      <c r="M29" s="42"/>
      <c r="N29" s="42"/>
      <c r="O29" s="42"/>
      <c r="P29" s="42"/>
      <c r="Q29" s="42"/>
      <c r="R29" s="42"/>
      <c r="S29" s="42"/>
      <c r="T29" s="3"/>
      <c r="V29" s="2"/>
    </row>
    <row r="30" spans="2:22" ht="14.25" customHeight="1" x14ac:dyDescent="0.25">
      <c r="B30" s="2"/>
      <c r="C30" s="3"/>
      <c r="D30" s="3"/>
      <c r="E30" s="92"/>
      <c r="F30" s="92"/>
      <c r="G30" s="92"/>
      <c r="H30" s="92"/>
      <c r="I30" s="92"/>
      <c r="J30" s="3"/>
      <c r="K30" s="42"/>
      <c r="L30" s="42"/>
      <c r="M30" s="42"/>
      <c r="N30" s="42"/>
      <c r="O30" s="42"/>
      <c r="P30" s="42"/>
      <c r="Q30" s="42"/>
      <c r="R30" s="42"/>
      <c r="S30" s="42"/>
      <c r="T30" s="3"/>
      <c r="V30" s="2"/>
    </row>
    <row r="31" spans="2:22" ht="15" customHeight="1" x14ac:dyDescent="0.25">
      <c r="B31" s="2"/>
      <c r="C31" s="3"/>
      <c r="D31" s="3"/>
      <c r="E31" s="92"/>
      <c r="F31" s="92"/>
      <c r="G31" s="92"/>
      <c r="H31" s="92"/>
      <c r="I31" s="92"/>
      <c r="J31" s="3"/>
      <c r="K31" s="42"/>
      <c r="L31" s="42"/>
      <c r="M31" s="42"/>
      <c r="N31" s="42"/>
      <c r="O31" s="42"/>
      <c r="P31" s="42"/>
      <c r="Q31" s="42"/>
      <c r="R31" s="42"/>
      <c r="S31" s="42"/>
      <c r="T31" s="6"/>
      <c r="V31" s="2"/>
    </row>
    <row r="32" spans="2:22" ht="15" customHeight="1" x14ac:dyDescent="0.25">
      <c r="B32" s="2"/>
      <c r="C32" s="3"/>
      <c r="D32" s="3"/>
      <c r="E32" s="92"/>
      <c r="F32" s="92"/>
      <c r="G32" s="92"/>
      <c r="H32" s="92"/>
      <c r="I32" s="92"/>
      <c r="J32" s="3"/>
      <c r="K32" s="42"/>
      <c r="L32" s="42"/>
      <c r="M32" s="42"/>
      <c r="N32" s="42"/>
      <c r="O32" s="42"/>
      <c r="P32" s="42"/>
      <c r="Q32" s="42"/>
      <c r="R32" s="42"/>
      <c r="S32" s="42"/>
      <c r="T32" s="6"/>
      <c r="V32" s="2"/>
    </row>
    <row r="33" spans="2:22" ht="13.35" customHeight="1" x14ac:dyDescent="0.25">
      <c r="B33" s="2"/>
      <c r="C33" s="3"/>
      <c r="D33" s="3"/>
      <c r="E33" s="60"/>
      <c r="F33" s="60"/>
      <c r="G33" s="60"/>
      <c r="H33" s="60"/>
      <c r="I33" s="3"/>
      <c r="J33" s="3"/>
      <c r="K33" s="3"/>
      <c r="L33" s="42"/>
      <c r="M33" s="42"/>
      <c r="N33" s="42"/>
      <c r="O33" s="42"/>
      <c r="P33" s="42"/>
      <c r="Q33" s="42"/>
      <c r="R33" s="3"/>
      <c r="S33" s="23"/>
      <c r="T33" s="6"/>
      <c r="V33" s="2"/>
    </row>
    <row r="34" spans="2:22" ht="13.35" customHeight="1" x14ac:dyDescent="0.3">
      <c r="B34" s="2"/>
      <c r="C34" s="3"/>
      <c r="D34" s="3"/>
      <c r="E34" s="60"/>
      <c r="F34" s="60"/>
      <c r="G34" s="60"/>
      <c r="H34" s="60"/>
      <c r="I34" s="3"/>
      <c r="J34" s="3"/>
      <c r="K34" s="3"/>
      <c r="L34" s="3"/>
      <c r="M34" s="3"/>
      <c r="N34" s="3"/>
      <c r="O34" s="3"/>
      <c r="P34" s="3"/>
      <c r="Q34" s="3"/>
      <c r="R34" s="3"/>
      <c r="S34" s="23"/>
      <c r="T34" s="6"/>
      <c r="V34" s="2"/>
    </row>
    <row r="35" spans="2:22" ht="18" customHeight="1" thickBot="1" x14ac:dyDescent="0.35">
      <c r="B35" s="2"/>
      <c r="C35" s="3"/>
      <c r="D35" s="3"/>
      <c r="E35" s="60"/>
      <c r="F35" s="60"/>
      <c r="G35" s="60"/>
      <c r="H35" s="60"/>
      <c r="I35" s="3"/>
      <c r="J35" s="3"/>
      <c r="K35" s="3"/>
      <c r="L35" s="3"/>
      <c r="M35" s="3"/>
      <c r="N35" s="3"/>
      <c r="O35" s="3"/>
      <c r="P35" s="3"/>
      <c r="Q35" s="3"/>
      <c r="R35" s="3"/>
      <c r="S35" s="23"/>
      <c r="T35" s="6"/>
      <c r="V35" s="2"/>
    </row>
    <row r="36" spans="2:22" ht="18.75" customHeight="1" x14ac:dyDescent="0.3">
      <c r="B36" s="2"/>
      <c r="C36" s="3"/>
      <c r="D36" s="3"/>
      <c r="E36" s="62"/>
      <c r="F36" s="62"/>
      <c r="G36" s="62"/>
      <c r="H36" s="62"/>
      <c r="I36" s="3"/>
      <c r="J36" s="3"/>
      <c r="K36" s="3"/>
      <c r="L36" s="3"/>
      <c r="M36" s="95" t="s">
        <v>54</v>
      </c>
      <c r="N36" s="96"/>
      <c r="O36" s="96"/>
      <c r="P36" s="96"/>
      <c r="Q36" s="96"/>
      <c r="R36" s="96"/>
      <c r="S36" s="97"/>
      <c r="T36" s="6"/>
      <c r="V36" s="2"/>
    </row>
    <row r="37" spans="2:22" ht="15" customHeight="1" x14ac:dyDescent="0.3">
      <c r="B37" s="2"/>
      <c r="C37" s="3"/>
      <c r="D37" s="3"/>
      <c r="E37" s="62"/>
      <c r="F37" s="62"/>
      <c r="G37" s="62"/>
      <c r="H37" s="62"/>
      <c r="I37" s="3"/>
      <c r="J37" s="3"/>
      <c r="K37" s="3"/>
      <c r="L37" s="3"/>
      <c r="M37" s="98"/>
      <c r="N37" s="99"/>
      <c r="O37" s="99"/>
      <c r="P37" s="99"/>
      <c r="Q37" s="99"/>
      <c r="R37" s="99"/>
      <c r="S37" s="100"/>
      <c r="T37" s="6"/>
      <c r="V37" s="2"/>
    </row>
    <row r="38" spans="2:22" ht="15" customHeight="1" x14ac:dyDescent="0.3">
      <c r="B38" s="2"/>
      <c r="C38" s="3"/>
      <c r="D38" s="3"/>
      <c r="E38" s="62"/>
      <c r="F38" s="62"/>
      <c r="G38" s="62"/>
      <c r="H38" s="62"/>
      <c r="I38" s="3"/>
      <c r="J38" s="3"/>
      <c r="K38" s="3"/>
      <c r="L38" s="3"/>
      <c r="M38" s="98"/>
      <c r="N38" s="99"/>
      <c r="O38" s="99"/>
      <c r="P38" s="99"/>
      <c r="Q38" s="99"/>
      <c r="R38" s="99"/>
      <c r="S38" s="100"/>
      <c r="T38" s="6"/>
      <c r="V38" s="2"/>
    </row>
    <row r="39" spans="2:22" ht="15" customHeight="1" thickBot="1" x14ac:dyDescent="0.35">
      <c r="B39" s="2"/>
      <c r="C39" s="3"/>
      <c r="D39" s="3"/>
      <c r="E39" s="62"/>
      <c r="F39" s="62"/>
      <c r="G39" s="62"/>
      <c r="H39" s="62"/>
      <c r="I39" s="3"/>
      <c r="J39" s="3"/>
      <c r="K39" s="3"/>
      <c r="L39" s="3"/>
      <c r="M39" s="101"/>
      <c r="N39" s="102"/>
      <c r="O39" s="102"/>
      <c r="P39" s="102"/>
      <c r="Q39" s="102"/>
      <c r="R39" s="102"/>
      <c r="S39" s="103"/>
      <c r="T39" s="6"/>
      <c r="V39" s="2"/>
    </row>
    <row r="40" spans="2:22" ht="18" customHeight="1" x14ac:dyDescent="0.3">
      <c r="B40" s="2"/>
      <c r="C40" s="3"/>
      <c r="D40" s="3"/>
      <c r="E40" s="53"/>
      <c r="F40" s="53"/>
      <c r="G40" s="53"/>
      <c r="H40" s="53"/>
      <c r="I40" s="3"/>
      <c r="J40" s="3"/>
      <c r="K40" s="3"/>
      <c r="L40" s="3"/>
      <c r="M40" s="3"/>
      <c r="N40" s="3"/>
      <c r="O40" s="3"/>
      <c r="P40" s="3"/>
      <c r="Q40" s="3"/>
      <c r="R40" s="3"/>
      <c r="S40" s="23"/>
      <c r="T40" s="6"/>
      <c r="V40" s="2"/>
    </row>
    <row r="41" spans="2:22" ht="19.5" customHeight="1" x14ac:dyDescent="0.25">
      <c r="B41" s="2"/>
      <c r="C41" s="3"/>
      <c r="D41" s="3"/>
      <c r="E41" s="42"/>
      <c r="F41" s="42"/>
      <c r="G41" s="42"/>
      <c r="H41" s="42"/>
      <c r="I41" s="3"/>
      <c r="J41" s="3"/>
      <c r="K41" s="3"/>
      <c r="L41" s="3"/>
      <c r="M41" s="3"/>
      <c r="N41" s="3"/>
      <c r="O41" s="3"/>
      <c r="P41" s="3"/>
      <c r="Q41" s="3"/>
      <c r="R41" s="3"/>
      <c r="S41" s="23"/>
      <c r="T41" s="23"/>
      <c r="V41" s="2"/>
    </row>
    <row r="42" spans="2:22" ht="19.5" customHeight="1" x14ac:dyDescent="0.25">
      <c r="B42" s="2"/>
      <c r="C42" s="3"/>
      <c r="D42" s="3"/>
      <c r="E42" s="42"/>
      <c r="F42" s="42"/>
      <c r="G42" s="42"/>
      <c r="H42" s="42"/>
      <c r="I42" s="3"/>
      <c r="J42" s="3"/>
      <c r="K42" s="3"/>
      <c r="L42" s="60"/>
      <c r="M42" s="60"/>
      <c r="N42" s="92"/>
      <c r="O42" s="92"/>
      <c r="P42" s="92"/>
      <c r="Q42" s="92"/>
      <c r="R42" s="92"/>
      <c r="S42" s="92"/>
      <c r="T42" s="23"/>
      <c r="V42" s="2"/>
    </row>
    <row r="43" spans="2:22" ht="19.5" customHeight="1" x14ac:dyDescent="0.25">
      <c r="B43" s="2"/>
      <c r="C43" s="3"/>
      <c r="D43" s="3"/>
      <c r="E43" s="43"/>
      <c r="F43" s="42"/>
      <c r="G43" s="42"/>
      <c r="H43" s="42"/>
      <c r="I43" s="3"/>
      <c r="J43" s="3"/>
      <c r="K43" s="3"/>
      <c r="L43" s="60"/>
      <c r="M43" s="60"/>
      <c r="N43" s="92"/>
      <c r="O43" s="92"/>
      <c r="P43" s="92"/>
      <c r="Q43" s="92"/>
      <c r="R43" s="92"/>
      <c r="S43" s="92"/>
      <c r="T43" s="23"/>
      <c r="V43" s="2"/>
    </row>
    <row r="44" spans="2:22" ht="19.5" customHeight="1" thickBot="1" x14ac:dyDescent="0.3">
      <c r="B44" s="2"/>
      <c r="C44" s="3"/>
      <c r="D44" s="3"/>
      <c r="E44" s="42"/>
      <c r="F44" s="42"/>
      <c r="G44" s="42"/>
      <c r="H44" s="42"/>
      <c r="I44" s="3"/>
      <c r="J44" s="3"/>
      <c r="K44" s="3"/>
      <c r="L44" s="60"/>
      <c r="M44" s="60"/>
      <c r="N44" s="92"/>
      <c r="O44" s="92"/>
      <c r="P44" s="92"/>
      <c r="Q44" s="92"/>
      <c r="R44" s="92"/>
      <c r="S44" s="92"/>
      <c r="T44" s="23"/>
      <c r="V44" s="2"/>
    </row>
    <row r="45" spans="2:22" ht="40.5" customHeight="1" x14ac:dyDescent="0.3">
      <c r="B45" s="2"/>
      <c r="C45" s="3"/>
      <c r="D45" s="3"/>
      <c r="E45" s="95" t="s">
        <v>55</v>
      </c>
      <c r="F45" s="96"/>
      <c r="G45" s="96"/>
      <c r="H45" s="97"/>
      <c r="I45" s="60"/>
      <c r="J45" s="3"/>
      <c r="K45" s="3"/>
      <c r="L45" s="60"/>
      <c r="M45" s="60"/>
      <c r="N45" s="92"/>
      <c r="O45" s="92"/>
      <c r="P45" s="92"/>
      <c r="Q45" s="92"/>
      <c r="R45" s="92"/>
      <c r="S45" s="92"/>
      <c r="T45" s="23"/>
      <c r="V45" s="2"/>
    </row>
    <row r="46" spans="2:22" ht="40.5" customHeight="1" x14ac:dyDescent="0.3">
      <c r="B46" s="2"/>
      <c r="C46" s="3"/>
      <c r="D46" s="3"/>
      <c r="E46" s="98"/>
      <c r="F46" s="99"/>
      <c r="G46" s="99"/>
      <c r="H46" s="100"/>
      <c r="I46" s="60"/>
      <c r="J46" s="3"/>
      <c r="K46" s="3"/>
      <c r="L46" s="62"/>
      <c r="M46" s="62"/>
      <c r="N46" s="62"/>
      <c r="O46" s="62"/>
      <c r="P46" s="62"/>
      <c r="Q46" s="62"/>
      <c r="R46" s="3"/>
      <c r="S46" s="23"/>
      <c r="T46" s="23"/>
      <c r="V46" s="2"/>
    </row>
    <row r="47" spans="2:22" ht="40.5" customHeight="1" thickBot="1" x14ac:dyDescent="0.35">
      <c r="B47" s="2"/>
      <c r="C47" s="3"/>
      <c r="D47" s="3"/>
      <c r="E47" s="101"/>
      <c r="F47" s="102"/>
      <c r="G47" s="102"/>
      <c r="H47" s="103"/>
      <c r="I47" s="60"/>
      <c r="J47" s="3"/>
      <c r="K47" s="3"/>
      <c r="L47" s="3"/>
      <c r="M47" s="3"/>
      <c r="N47" s="3"/>
      <c r="O47" s="3"/>
      <c r="P47" s="3"/>
      <c r="Q47" s="3"/>
      <c r="R47" s="3"/>
      <c r="S47" s="23"/>
      <c r="T47" s="23"/>
      <c r="V47" s="2"/>
    </row>
    <row r="48" spans="2:22" ht="26.25" customHeight="1" x14ac:dyDescent="0.25">
      <c r="B48" s="2"/>
      <c r="C48" s="3"/>
      <c r="D48" s="3"/>
      <c r="E48" s="42"/>
      <c r="F48" s="42"/>
      <c r="G48" s="42"/>
      <c r="H48" s="42"/>
      <c r="I48" s="3"/>
      <c r="J48" s="3"/>
      <c r="K48" s="3"/>
      <c r="L48" s="3"/>
      <c r="M48" s="3"/>
      <c r="N48" s="3"/>
      <c r="O48" s="3"/>
      <c r="P48" s="3"/>
      <c r="Q48" s="3"/>
      <c r="R48" s="3"/>
      <c r="S48" s="23"/>
      <c r="T48" s="23"/>
      <c r="V48" s="2"/>
    </row>
    <row r="49" spans="2:22" ht="29.25" customHeight="1" x14ac:dyDescent="0.25">
      <c r="B49" s="2"/>
      <c r="C49" s="3"/>
      <c r="D49" s="3"/>
      <c r="E49" s="60"/>
      <c r="F49" s="60"/>
      <c r="G49" s="60"/>
      <c r="H49" s="60"/>
      <c r="I49" s="60"/>
      <c r="J49" s="3"/>
      <c r="K49" s="3"/>
      <c r="L49" s="42"/>
      <c r="M49" s="42"/>
      <c r="N49" s="42"/>
      <c r="O49" s="42"/>
      <c r="P49" s="42"/>
      <c r="Q49" s="42"/>
      <c r="R49" s="42"/>
      <c r="S49" s="23"/>
      <c r="T49" s="23"/>
      <c r="V49" s="2"/>
    </row>
    <row r="50" spans="2:22" ht="29.25" customHeight="1" x14ac:dyDescent="0.25">
      <c r="B50" s="2"/>
      <c r="C50" s="3"/>
      <c r="D50" s="3"/>
      <c r="E50" s="92"/>
      <c r="F50" s="92"/>
      <c r="G50" s="92"/>
      <c r="H50" s="92"/>
      <c r="I50" s="60"/>
      <c r="J50" s="42"/>
      <c r="K50" s="42"/>
      <c r="L50" s="42"/>
      <c r="M50" s="42"/>
      <c r="N50" s="42"/>
      <c r="O50" s="42"/>
      <c r="P50" s="42"/>
      <c r="Q50" s="42"/>
      <c r="R50" s="42"/>
      <c r="S50" s="23"/>
      <c r="T50" s="23"/>
      <c r="V50" s="2"/>
    </row>
    <row r="51" spans="2:22" ht="29.25" customHeight="1" x14ac:dyDescent="0.25">
      <c r="B51" s="2"/>
      <c r="C51" s="3"/>
      <c r="D51" s="43"/>
      <c r="E51" s="92"/>
      <c r="F51" s="92"/>
      <c r="G51" s="92"/>
      <c r="H51" s="92"/>
      <c r="I51" s="60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23"/>
      <c r="V51" s="2"/>
    </row>
    <row r="52" spans="2:22" ht="26.25" customHeight="1" thickBot="1" x14ac:dyDescent="0.3">
      <c r="B52" s="2"/>
      <c r="C52" s="3"/>
      <c r="D52" s="43"/>
      <c r="E52" s="92"/>
      <c r="F52" s="92"/>
      <c r="G52" s="92"/>
      <c r="H52" s="92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23"/>
      <c r="V52" s="2"/>
    </row>
    <row r="53" spans="2:22" ht="43.5" customHeight="1" thickBot="1" x14ac:dyDescent="0.35">
      <c r="B53" s="2"/>
      <c r="C53" s="3"/>
      <c r="D53" s="9"/>
      <c r="E53" s="104" t="s">
        <v>8</v>
      </c>
      <c r="F53" s="105"/>
      <c r="G53" s="105"/>
      <c r="H53" s="106"/>
      <c r="I53" s="62"/>
      <c r="J53" s="26"/>
      <c r="K53" s="26"/>
      <c r="L53" s="9"/>
      <c r="M53" s="9"/>
      <c r="N53" s="9"/>
      <c r="O53" s="27"/>
      <c r="P53" s="25"/>
      <c r="Q53" s="25"/>
      <c r="R53" s="25"/>
      <c r="S53" s="9"/>
      <c r="T53" s="3"/>
      <c r="V53" s="2"/>
    </row>
    <row r="54" spans="2:22" ht="43.5" customHeight="1" x14ac:dyDescent="0.3">
      <c r="B54" s="2"/>
      <c r="C54" s="3"/>
      <c r="D54" s="9"/>
      <c r="E54" s="62"/>
      <c r="F54" s="62"/>
      <c r="G54" s="62"/>
      <c r="H54" s="62"/>
      <c r="I54" s="62"/>
      <c r="J54" s="9"/>
      <c r="K54" s="64"/>
      <c r="L54" s="65"/>
      <c r="M54" s="9"/>
      <c r="N54" s="9"/>
      <c r="O54" s="9"/>
      <c r="P54" s="9"/>
      <c r="Q54" s="9"/>
      <c r="R54" s="9"/>
      <c r="S54" s="9"/>
      <c r="T54" s="3"/>
      <c r="V54" s="2"/>
    </row>
    <row r="55" spans="2:22" ht="43.5" customHeight="1" x14ac:dyDescent="0.3">
      <c r="B55" s="2"/>
      <c r="C55" s="3"/>
      <c r="D55" s="9"/>
      <c r="E55" s="92"/>
      <c r="F55" s="92"/>
      <c r="G55" s="92"/>
      <c r="H55" s="92"/>
      <c r="I55" s="62"/>
      <c r="J55" s="9"/>
      <c r="K55" s="65"/>
      <c r="L55" s="65"/>
      <c r="M55" s="9"/>
      <c r="N55" s="9"/>
      <c r="O55" s="9"/>
      <c r="P55" s="9"/>
      <c r="Q55" s="9"/>
      <c r="R55" s="9"/>
      <c r="S55" s="9"/>
      <c r="T55" s="9"/>
      <c r="U55" s="9"/>
      <c r="V55" s="2"/>
    </row>
    <row r="56" spans="2:22" ht="26.25" customHeight="1" x14ac:dyDescent="0.3">
      <c r="B56" s="2"/>
      <c r="C56" s="3"/>
      <c r="D56" s="9"/>
      <c r="E56" s="92"/>
      <c r="F56" s="92"/>
      <c r="G56" s="92"/>
      <c r="H56" s="92"/>
      <c r="I56" s="25"/>
      <c r="J56" s="25"/>
      <c r="K56" s="25"/>
      <c r="L56" s="25"/>
      <c r="M56" s="9"/>
      <c r="N56" s="9"/>
      <c r="O56" s="9"/>
      <c r="P56" s="9"/>
      <c r="Q56" s="9"/>
      <c r="R56" s="9"/>
      <c r="S56" s="9"/>
      <c r="T56" s="9"/>
      <c r="U56" s="9"/>
      <c r="V56" s="2"/>
    </row>
    <row r="57" spans="2:22" ht="11.25" customHeight="1" thickBot="1" x14ac:dyDescent="0.4">
      <c r="B57" s="2"/>
      <c r="D57" s="9"/>
      <c r="E57" s="92"/>
      <c r="F57" s="92"/>
      <c r="G57" s="92"/>
      <c r="H57" s="92"/>
      <c r="I57" s="63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9"/>
      <c r="U57" s="9"/>
      <c r="V57" s="2"/>
    </row>
    <row r="58" spans="2:22" ht="31.2" customHeight="1" thickBot="1" x14ac:dyDescent="0.35">
      <c r="B58" s="2"/>
      <c r="D58" s="25"/>
      <c r="E58" s="107" t="s">
        <v>9</v>
      </c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9"/>
      <c r="T58" s="9"/>
      <c r="U58" s="9"/>
      <c r="V58" s="2"/>
    </row>
    <row r="59" spans="2:22" ht="11.25" customHeight="1" x14ac:dyDescent="0.35">
      <c r="B59" s="2"/>
      <c r="D59" s="25"/>
      <c r="E59" s="63"/>
      <c r="F59" s="63"/>
      <c r="G59" s="63"/>
      <c r="H59" s="63"/>
      <c r="I59" s="63"/>
      <c r="J59" s="43"/>
      <c r="K59" s="43"/>
      <c r="L59" s="25"/>
      <c r="M59" s="9"/>
      <c r="N59" s="9"/>
      <c r="O59" s="9"/>
      <c r="P59" s="9"/>
      <c r="Q59" s="9"/>
      <c r="R59" s="9"/>
      <c r="S59" s="9"/>
      <c r="T59" s="9"/>
      <c r="U59" s="9"/>
      <c r="V59" s="2"/>
    </row>
    <row r="60" spans="2:22" ht="11.25" customHeight="1" x14ac:dyDescent="0.25">
      <c r="B60" s="2"/>
      <c r="D60" s="25"/>
      <c r="E60" s="30"/>
      <c r="F60" s="30"/>
      <c r="G60" s="30"/>
      <c r="H60" s="30"/>
      <c r="I60" s="30"/>
      <c r="J60" s="30"/>
      <c r="K60" s="43"/>
      <c r="L60" s="25"/>
      <c r="M60" s="9"/>
      <c r="N60" s="9"/>
      <c r="O60" s="9"/>
      <c r="P60" s="9"/>
      <c r="Q60" s="9"/>
      <c r="R60" s="9"/>
      <c r="S60" s="9"/>
      <c r="T60" s="9"/>
      <c r="U60" s="9"/>
      <c r="V60" s="2"/>
    </row>
    <row r="61" spans="2:22" ht="13.35" customHeight="1" x14ac:dyDescent="0.25">
      <c r="B61" s="2"/>
      <c r="D61" s="25"/>
      <c r="E61" s="30"/>
      <c r="F61" s="30"/>
      <c r="G61" s="30"/>
      <c r="H61" s="30"/>
      <c r="I61" s="30"/>
      <c r="J61" s="30"/>
      <c r="K61" s="43"/>
      <c r="L61" s="9"/>
      <c r="M61" s="9"/>
      <c r="N61" s="9"/>
      <c r="O61" s="9"/>
      <c r="P61" s="9"/>
      <c r="Q61" s="9"/>
      <c r="R61" s="9"/>
      <c r="S61" s="9"/>
      <c r="T61" s="9"/>
      <c r="U61" s="9"/>
      <c r="V61" s="2"/>
    </row>
    <row r="62" spans="2:22" ht="15" customHeight="1" x14ac:dyDescent="0.25">
      <c r="B62" s="2"/>
      <c r="D62" s="52"/>
      <c r="E62" s="30"/>
      <c r="F62" s="30"/>
      <c r="G62" s="30"/>
      <c r="H62" s="30"/>
      <c r="I62" s="30"/>
      <c r="J62" s="30"/>
      <c r="K62" s="43"/>
      <c r="L62" s="31"/>
      <c r="M62" s="31"/>
      <c r="N62" s="31"/>
      <c r="O62" s="31"/>
      <c r="P62" s="52"/>
      <c r="Q62" s="52"/>
      <c r="R62" s="25"/>
      <c r="S62" s="25"/>
      <c r="T62" s="25"/>
      <c r="U62" s="8"/>
      <c r="V62" s="2"/>
    </row>
    <row r="63" spans="2:22" ht="30.75" customHeight="1" thickBot="1" x14ac:dyDescent="0.35">
      <c r="B63" s="2"/>
      <c r="D63" s="9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25"/>
      <c r="U63" s="8"/>
      <c r="V63" s="2"/>
    </row>
    <row r="64" spans="2:22" ht="15" x14ac:dyDescent="0.25">
      <c r="B64" s="2"/>
      <c r="D64" s="9"/>
      <c r="E64" s="118" t="s">
        <v>50</v>
      </c>
      <c r="F64" s="119"/>
      <c r="G64" s="119"/>
      <c r="H64" s="119"/>
      <c r="I64" s="120"/>
      <c r="J64" s="43"/>
      <c r="K64" s="43"/>
      <c r="L64" s="31"/>
      <c r="M64" s="32"/>
      <c r="N64" s="32"/>
      <c r="O64" s="32"/>
      <c r="P64" s="32"/>
      <c r="Q64" s="32"/>
      <c r="R64" s="32"/>
      <c r="S64" s="32"/>
      <c r="T64" s="25"/>
      <c r="U64" s="8"/>
      <c r="V64" s="2"/>
    </row>
    <row r="65" spans="2:22" ht="15" x14ac:dyDescent="0.25">
      <c r="B65" s="2"/>
      <c r="D65" s="9"/>
      <c r="E65" s="121"/>
      <c r="F65" s="122"/>
      <c r="G65" s="122"/>
      <c r="H65" s="122"/>
      <c r="I65" s="123"/>
      <c r="J65" s="43"/>
      <c r="K65" s="43"/>
      <c r="L65" s="31"/>
      <c r="M65" s="32"/>
      <c r="N65" s="32"/>
      <c r="O65" s="32"/>
      <c r="P65" s="32"/>
      <c r="Q65" s="32"/>
      <c r="R65" s="32"/>
      <c r="S65" s="32"/>
      <c r="T65" s="25"/>
      <c r="U65" s="8"/>
      <c r="V65" s="2"/>
    </row>
    <row r="66" spans="2:22" s="11" customFormat="1" ht="40.200000000000003" customHeight="1" thickBot="1" x14ac:dyDescent="0.3">
      <c r="B66" s="10"/>
      <c r="D66" s="12"/>
      <c r="E66" s="124"/>
      <c r="F66" s="125"/>
      <c r="G66" s="125"/>
      <c r="H66" s="125"/>
      <c r="I66" s="126"/>
      <c r="J66" s="43"/>
      <c r="K66" s="43"/>
      <c r="L66" s="31"/>
      <c r="M66" s="32"/>
      <c r="N66" s="32"/>
      <c r="O66" s="32"/>
      <c r="P66" s="32"/>
      <c r="Q66" s="32"/>
      <c r="R66" s="32"/>
      <c r="S66" s="32"/>
      <c r="T66" s="12"/>
      <c r="U66" s="13"/>
      <c r="V66" s="10"/>
    </row>
    <row r="67" spans="2:22" ht="29.25" customHeight="1" x14ac:dyDescent="0.3">
      <c r="B67" s="2"/>
      <c r="D67" s="9"/>
      <c r="E67" s="64"/>
      <c r="F67" s="64"/>
      <c r="G67" s="64"/>
      <c r="H67" s="64"/>
      <c r="I67" s="64"/>
      <c r="J67" s="53"/>
      <c r="K67" s="53"/>
      <c r="L67" s="53"/>
      <c r="M67" s="54"/>
      <c r="N67" s="54"/>
      <c r="O67" s="54"/>
      <c r="P67" s="54"/>
      <c r="Q67" s="32"/>
      <c r="R67" s="32"/>
      <c r="S67" s="32"/>
      <c r="T67" s="25"/>
      <c r="U67" s="38"/>
      <c r="V67" s="2"/>
    </row>
    <row r="68" spans="2:22" ht="29.25" customHeight="1" x14ac:dyDescent="0.3">
      <c r="B68" s="2"/>
      <c r="D68" s="9"/>
      <c r="E68" s="64"/>
      <c r="F68" s="64"/>
      <c r="G68" s="64"/>
      <c r="H68" s="64"/>
      <c r="I68" s="64"/>
      <c r="J68" s="53"/>
      <c r="K68" s="53"/>
      <c r="L68" s="53"/>
      <c r="M68" s="54"/>
      <c r="N68" s="54"/>
      <c r="O68" s="54"/>
      <c r="P68" s="54"/>
      <c r="Q68" s="32"/>
      <c r="R68" s="32"/>
      <c r="S68" s="32"/>
      <c r="T68" s="25"/>
      <c r="U68" s="8"/>
      <c r="V68" s="2"/>
    </row>
    <row r="69" spans="2:22" ht="29.25" customHeight="1" x14ac:dyDescent="0.3">
      <c r="B69" s="2"/>
      <c r="D69" s="9"/>
      <c r="E69" s="64"/>
      <c r="F69" s="64"/>
      <c r="G69" s="64"/>
      <c r="H69" s="64"/>
      <c r="I69" s="64"/>
      <c r="J69" s="53"/>
      <c r="K69" s="53"/>
      <c r="L69" s="53"/>
      <c r="M69" s="54"/>
      <c r="N69" s="54"/>
      <c r="O69" s="54"/>
      <c r="P69" s="54"/>
      <c r="Q69" s="43"/>
      <c r="R69" s="43"/>
      <c r="S69" s="43"/>
      <c r="T69" s="25"/>
      <c r="U69" s="8"/>
      <c r="V69" s="2"/>
    </row>
    <row r="70" spans="2:22" ht="13.8" customHeight="1" x14ac:dyDescent="0.25">
      <c r="B70" s="2"/>
      <c r="D70" s="14"/>
      <c r="E70" s="64"/>
      <c r="F70" s="64"/>
      <c r="G70" s="64"/>
      <c r="H70" s="64"/>
      <c r="I70" s="64"/>
      <c r="J70" s="55"/>
      <c r="K70" s="43"/>
      <c r="L70" s="43"/>
      <c r="M70" s="43"/>
      <c r="N70" s="43"/>
      <c r="O70" s="43"/>
      <c r="P70" s="43"/>
      <c r="Q70" s="43"/>
      <c r="R70" s="43"/>
      <c r="S70" s="43"/>
      <c r="T70" s="25"/>
      <c r="U70" s="8"/>
      <c r="V70" s="2"/>
    </row>
    <row r="71" spans="2:22" ht="14.4" customHeight="1" x14ac:dyDescent="0.25">
      <c r="B71" s="2"/>
      <c r="D71" s="9"/>
      <c r="E71" s="64"/>
      <c r="F71" s="64"/>
      <c r="G71" s="64"/>
      <c r="H71" s="64"/>
      <c r="I71" s="64"/>
      <c r="J71" s="55"/>
      <c r="K71" s="43"/>
      <c r="L71" s="43"/>
      <c r="M71" s="43"/>
      <c r="N71" s="43"/>
      <c r="O71" s="43"/>
      <c r="P71" s="43"/>
      <c r="Q71" s="43"/>
      <c r="R71" s="43"/>
      <c r="S71" s="43"/>
      <c r="T71" s="25"/>
      <c r="U71" s="8"/>
      <c r="V71" s="2"/>
    </row>
    <row r="72" spans="2:22" ht="13.8" x14ac:dyDescent="0.25">
      <c r="B72" s="2"/>
      <c r="D72" s="9"/>
      <c r="E72" s="55"/>
      <c r="F72" s="55"/>
      <c r="G72" s="55"/>
      <c r="H72" s="55"/>
      <c r="I72" s="55"/>
      <c r="J72" s="55"/>
      <c r="K72" s="43"/>
      <c r="L72" s="43"/>
      <c r="M72" s="43"/>
      <c r="N72" s="43"/>
      <c r="O72" s="43"/>
      <c r="P72" s="43"/>
      <c r="Q72" s="43"/>
      <c r="R72" s="43"/>
      <c r="S72" s="43"/>
      <c r="T72" s="25"/>
      <c r="U72" s="8"/>
      <c r="V72" s="2"/>
    </row>
    <row r="73" spans="2:22" ht="13.8" x14ac:dyDescent="0.25">
      <c r="B73" s="2"/>
      <c r="D73" s="9"/>
      <c r="E73" s="55"/>
      <c r="F73" s="55"/>
      <c r="G73" s="55"/>
      <c r="H73" s="55"/>
      <c r="I73" s="55"/>
      <c r="J73" s="55"/>
      <c r="K73" s="43"/>
      <c r="L73" s="43"/>
      <c r="M73" s="43"/>
      <c r="N73" s="43"/>
      <c r="O73" s="43"/>
      <c r="P73" s="43"/>
      <c r="Q73" s="43"/>
      <c r="R73" s="43"/>
      <c r="S73" s="43"/>
      <c r="T73" s="25"/>
      <c r="U73" s="8"/>
      <c r="V73" s="2"/>
    </row>
    <row r="74" spans="2:22" ht="13.8" x14ac:dyDescent="0.25">
      <c r="B74" s="2"/>
      <c r="D74" s="14"/>
      <c r="E74" s="55"/>
      <c r="F74" s="55"/>
      <c r="G74" s="55"/>
      <c r="H74" s="55"/>
      <c r="I74" s="55"/>
      <c r="J74" s="55"/>
      <c r="K74" s="43"/>
      <c r="L74" s="43"/>
      <c r="M74" s="43"/>
      <c r="N74" s="43"/>
      <c r="O74" s="43"/>
      <c r="P74" s="43"/>
      <c r="Q74" s="43"/>
      <c r="R74" s="43"/>
      <c r="S74" s="43"/>
      <c r="T74" s="25"/>
      <c r="U74" s="8"/>
      <c r="V74" s="2"/>
    </row>
    <row r="75" spans="2:22" ht="13.8" x14ac:dyDescent="0.25">
      <c r="B75" s="2"/>
      <c r="D75" s="14"/>
      <c r="E75" s="55"/>
      <c r="F75" s="55"/>
      <c r="G75" s="55"/>
      <c r="H75" s="55"/>
      <c r="I75" s="55"/>
      <c r="J75" s="55"/>
      <c r="K75" s="43"/>
      <c r="L75" s="43"/>
      <c r="M75" s="43"/>
      <c r="N75" s="43"/>
      <c r="O75" s="43"/>
      <c r="P75" s="43"/>
      <c r="Q75" s="43"/>
      <c r="R75" s="43"/>
      <c r="S75" s="43"/>
      <c r="T75" s="25"/>
      <c r="U75" s="8"/>
      <c r="V75" s="2"/>
    </row>
    <row r="76" spans="2:22" ht="13.8" x14ac:dyDescent="0.25">
      <c r="B76" s="2"/>
      <c r="D76" s="9"/>
      <c r="E76" s="55"/>
      <c r="F76" s="55"/>
      <c r="G76" s="55"/>
      <c r="H76" s="55"/>
      <c r="I76" s="55"/>
      <c r="J76" s="55"/>
      <c r="K76" s="43"/>
      <c r="L76" s="43"/>
      <c r="M76" s="43"/>
      <c r="N76" s="43"/>
      <c r="O76" s="43"/>
      <c r="P76" s="43"/>
      <c r="Q76" s="43"/>
      <c r="R76" s="43"/>
      <c r="S76" s="43"/>
      <c r="T76" s="25"/>
      <c r="U76" s="8"/>
      <c r="V76" s="2"/>
    </row>
    <row r="77" spans="2:22" ht="13.8" x14ac:dyDescent="0.25">
      <c r="B77" s="2"/>
      <c r="D77" s="9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25"/>
      <c r="U77" s="8"/>
      <c r="V77" s="2"/>
    </row>
    <row r="78" spans="2:22" ht="15" customHeight="1" x14ac:dyDescent="0.25">
      <c r="B78" s="2"/>
      <c r="D78" s="25"/>
      <c r="E78" s="128"/>
      <c r="F78" s="128"/>
      <c r="G78" s="128"/>
      <c r="H78" s="128"/>
      <c r="I78" s="128"/>
      <c r="J78" s="43"/>
      <c r="K78" s="64"/>
      <c r="L78" s="64"/>
      <c r="M78" s="64"/>
      <c r="N78" s="64"/>
      <c r="O78" s="64"/>
      <c r="P78" s="64"/>
      <c r="Q78" s="64"/>
      <c r="R78" s="64"/>
      <c r="S78" s="43"/>
      <c r="T78" s="25"/>
      <c r="U78" s="8"/>
      <c r="V78" s="2"/>
    </row>
    <row r="79" spans="2:22" ht="41.1" customHeight="1" thickBot="1" x14ac:dyDescent="0.3">
      <c r="B79" s="2"/>
      <c r="D79" s="25"/>
      <c r="E79" s="128"/>
      <c r="F79" s="128"/>
      <c r="G79" s="128"/>
      <c r="H79" s="128"/>
      <c r="I79" s="128"/>
      <c r="J79" s="43"/>
      <c r="K79" s="64"/>
      <c r="L79" s="64"/>
      <c r="M79" s="64"/>
      <c r="N79" s="64"/>
      <c r="O79" s="64"/>
      <c r="P79" s="64"/>
      <c r="Q79" s="64"/>
      <c r="R79" s="64"/>
      <c r="S79" s="43"/>
      <c r="T79" s="25"/>
      <c r="U79" s="8"/>
      <c r="V79" s="2"/>
    </row>
    <row r="80" spans="2:22" ht="41.1" customHeight="1" x14ac:dyDescent="0.25">
      <c r="B80" s="2"/>
      <c r="D80" s="25"/>
      <c r="E80" s="128"/>
      <c r="F80" s="128"/>
      <c r="G80" s="128"/>
      <c r="H80" s="128"/>
      <c r="I80" s="128"/>
      <c r="J80" s="43"/>
      <c r="K80" s="81"/>
      <c r="L80" s="81"/>
      <c r="M80" s="118" t="s">
        <v>51</v>
      </c>
      <c r="N80" s="119"/>
      <c r="O80" s="119"/>
      <c r="P80" s="119"/>
      <c r="Q80" s="119"/>
      <c r="R80" s="120"/>
      <c r="S80" s="43"/>
      <c r="T80" s="25"/>
      <c r="U80" s="8"/>
      <c r="V80" s="2"/>
    </row>
    <row r="81" spans="2:22" ht="42.9" customHeight="1" thickBot="1" x14ac:dyDescent="0.3">
      <c r="B81" s="2"/>
      <c r="D81" s="25"/>
      <c r="E81" s="43"/>
      <c r="F81" s="43"/>
      <c r="G81" s="43"/>
      <c r="H81" s="43"/>
      <c r="I81" s="43"/>
      <c r="J81" s="43"/>
      <c r="K81" s="81"/>
      <c r="L81" s="81"/>
      <c r="M81" s="124"/>
      <c r="N81" s="125"/>
      <c r="O81" s="125"/>
      <c r="P81" s="125"/>
      <c r="Q81" s="125"/>
      <c r="R81" s="126"/>
      <c r="S81" s="43"/>
      <c r="T81" s="25"/>
      <c r="U81" s="8"/>
      <c r="V81" s="2"/>
    </row>
    <row r="82" spans="2:22" ht="12.9" customHeight="1" x14ac:dyDescent="0.25">
      <c r="B82" s="2"/>
      <c r="D82" s="25"/>
      <c r="E82" s="43"/>
      <c r="F82" s="43"/>
      <c r="G82" s="43"/>
      <c r="H82" s="43"/>
      <c r="I82" s="43"/>
      <c r="J82" s="43"/>
      <c r="K82" s="43"/>
      <c r="L82" s="43"/>
      <c r="M82" s="36"/>
      <c r="N82" s="36"/>
      <c r="O82" s="36"/>
      <c r="P82" s="36"/>
      <c r="Q82" s="36"/>
      <c r="R82" s="43"/>
      <c r="S82" s="43"/>
      <c r="T82" s="25"/>
      <c r="U82" s="8"/>
      <c r="V82" s="2"/>
    </row>
    <row r="83" spans="2:22" ht="24.9" customHeight="1" thickBot="1" x14ac:dyDescent="0.3">
      <c r="B83" s="2"/>
      <c r="D83" s="25"/>
      <c r="E83" s="128"/>
      <c r="F83" s="128"/>
      <c r="G83" s="128"/>
      <c r="H83" s="128"/>
      <c r="I83" s="128"/>
      <c r="J83" s="43"/>
      <c r="K83" s="43"/>
      <c r="L83" s="43"/>
      <c r="M83" s="80"/>
      <c r="N83" s="80"/>
      <c r="O83" s="80"/>
      <c r="P83" s="80"/>
      <c r="Q83" s="80"/>
      <c r="R83" s="80"/>
      <c r="S83" s="43"/>
      <c r="T83" s="25"/>
      <c r="U83" s="8"/>
      <c r="V83" s="2"/>
    </row>
    <row r="84" spans="2:22" ht="24.9" customHeight="1" x14ac:dyDescent="0.25">
      <c r="B84" s="2"/>
      <c r="D84" s="25"/>
      <c r="E84" s="128"/>
      <c r="F84" s="128"/>
      <c r="G84" s="128"/>
      <c r="H84" s="128"/>
      <c r="I84" s="128"/>
      <c r="J84" s="43"/>
      <c r="K84" s="43"/>
      <c r="L84" s="43"/>
      <c r="M84" s="118" t="s">
        <v>56</v>
      </c>
      <c r="N84" s="119"/>
      <c r="O84" s="119"/>
      <c r="P84" s="119"/>
      <c r="Q84" s="119"/>
      <c r="R84" s="120"/>
      <c r="S84" s="43"/>
      <c r="T84" s="25"/>
      <c r="U84" s="8"/>
      <c r="V84" s="2"/>
    </row>
    <row r="85" spans="2:22" ht="13.35" customHeight="1" x14ac:dyDescent="0.25">
      <c r="B85" s="2"/>
      <c r="D85" s="52"/>
      <c r="E85" s="128"/>
      <c r="F85" s="128"/>
      <c r="G85" s="128"/>
      <c r="H85" s="128"/>
      <c r="I85" s="128"/>
      <c r="J85" s="43"/>
      <c r="K85" s="43"/>
      <c r="L85" s="43"/>
      <c r="M85" s="121"/>
      <c r="N85" s="122"/>
      <c r="O85" s="122"/>
      <c r="P85" s="122"/>
      <c r="Q85" s="122"/>
      <c r="R85" s="123"/>
      <c r="S85" s="43"/>
      <c r="T85" s="25"/>
      <c r="U85" s="8"/>
      <c r="V85" s="2"/>
    </row>
    <row r="86" spans="2:22" ht="13.35" customHeight="1" x14ac:dyDescent="0.25">
      <c r="B86" s="2"/>
      <c r="D86" s="52"/>
      <c r="E86" s="128"/>
      <c r="F86" s="128"/>
      <c r="G86" s="128"/>
      <c r="H86" s="128"/>
      <c r="I86" s="128"/>
      <c r="J86" s="43"/>
      <c r="K86" s="43"/>
      <c r="L86" s="43"/>
      <c r="M86" s="121"/>
      <c r="N86" s="122"/>
      <c r="O86" s="122"/>
      <c r="P86" s="122"/>
      <c r="Q86" s="122"/>
      <c r="R86" s="123"/>
      <c r="S86" s="32"/>
      <c r="T86" s="25"/>
      <c r="U86" s="8"/>
      <c r="V86" s="2"/>
    </row>
    <row r="87" spans="2:22" ht="12.75" customHeight="1" x14ac:dyDescent="0.25">
      <c r="B87" s="2"/>
      <c r="D87" s="52"/>
      <c r="E87" s="128"/>
      <c r="F87" s="128"/>
      <c r="G87" s="128"/>
      <c r="H87" s="128"/>
      <c r="I87" s="128"/>
      <c r="J87" s="43"/>
      <c r="K87" s="43"/>
      <c r="L87" s="43"/>
      <c r="M87" s="121"/>
      <c r="N87" s="122"/>
      <c r="O87" s="122"/>
      <c r="P87" s="122"/>
      <c r="Q87" s="122"/>
      <c r="R87" s="123"/>
      <c r="S87" s="32"/>
      <c r="T87" s="25"/>
      <c r="U87" s="8"/>
      <c r="V87" s="2"/>
    </row>
    <row r="88" spans="2:22" ht="48.6" customHeight="1" thickBot="1" x14ac:dyDescent="0.35">
      <c r="B88" s="2"/>
      <c r="D88" s="52"/>
      <c r="E88" s="56"/>
      <c r="F88" s="56"/>
      <c r="G88" s="56"/>
      <c r="H88" s="29"/>
      <c r="I88" s="29"/>
      <c r="J88" s="29"/>
      <c r="K88" s="29"/>
      <c r="L88" s="29"/>
      <c r="M88" s="124"/>
      <c r="N88" s="125"/>
      <c r="O88" s="125"/>
      <c r="P88" s="125"/>
      <c r="Q88" s="125"/>
      <c r="R88" s="126"/>
      <c r="S88" s="29"/>
      <c r="T88" s="25"/>
      <c r="U88" s="8"/>
      <c r="V88" s="2"/>
    </row>
    <row r="89" spans="2:22" ht="13.35" customHeight="1" x14ac:dyDescent="0.3">
      <c r="B89" s="2"/>
      <c r="D89" s="52"/>
      <c r="E89" s="56"/>
      <c r="F89" s="56"/>
      <c r="G89" s="56"/>
      <c r="H89" s="43"/>
      <c r="I89" s="43"/>
      <c r="J89" s="43"/>
      <c r="K89" s="43"/>
      <c r="L89" s="43"/>
      <c r="M89" s="43"/>
      <c r="N89" s="43"/>
      <c r="O89" s="43"/>
      <c r="P89" s="43"/>
      <c r="Q89" s="32"/>
      <c r="R89" s="32"/>
      <c r="S89" s="32"/>
      <c r="T89" s="25"/>
      <c r="U89" s="8"/>
      <c r="V89" s="2"/>
    </row>
    <row r="90" spans="2:22" ht="13.35" customHeight="1" x14ac:dyDescent="0.3">
      <c r="B90" s="2"/>
      <c r="D90" s="52"/>
      <c r="E90" s="56"/>
      <c r="F90" s="56"/>
      <c r="G90" s="56"/>
      <c r="H90" s="30"/>
      <c r="I90" s="30"/>
      <c r="J90" s="30"/>
      <c r="K90" s="43"/>
      <c r="L90" s="43"/>
      <c r="M90" s="43"/>
      <c r="N90" s="43"/>
      <c r="O90" s="43"/>
      <c r="P90" s="43"/>
      <c r="Q90" s="32"/>
      <c r="R90" s="32"/>
      <c r="S90" s="32"/>
      <c r="T90" s="25"/>
      <c r="U90" s="8"/>
      <c r="V90" s="2"/>
    </row>
    <row r="91" spans="2:22" ht="17.399999999999999" x14ac:dyDescent="0.25">
      <c r="B91" s="2"/>
      <c r="D91" s="52"/>
      <c r="E91" s="30"/>
      <c r="F91" s="30"/>
      <c r="G91" s="30"/>
      <c r="H91" s="30"/>
      <c r="I91" s="30"/>
      <c r="J91" s="30"/>
      <c r="K91" s="43"/>
      <c r="L91" s="43"/>
      <c r="M91" s="43"/>
      <c r="N91" s="43"/>
      <c r="O91" s="43"/>
      <c r="P91" s="43"/>
      <c r="Q91" s="32"/>
      <c r="R91" s="32"/>
      <c r="S91" s="32"/>
      <c r="T91" s="25"/>
      <c r="U91" s="8"/>
      <c r="V91" s="2"/>
    </row>
    <row r="92" spans="2:22" ht="17.399999999999999" x14ac:dyDescent="0.25">
      <c r="B92" s="2"/>
      <c r="D92" s="25"/>
      <c r="E92" s="30"/>
      <c r="F92" s="30"/>
      <c r="G92" s="30"/>
      <c r="H92" s="30"/>
      <c r="I92" s="30"/>
      <c r="J92" s="30"/>
      <c r="K92" s="43"/>
      <c r="L92" s="43"/>
      <c r="M92" s="43"/>
      <c r="N92" s="43"/>
      <c r="O92" s="43"/>
      <c r="P92" s="43"/>
      <c r="Q92" s="32"/>
      <c r="R92" s="32"/>
      <c r="S92" s="32"/>
      <c r="T92" s="24"/>
      <c r="U92" s="7"/>
      <c r="V92" s="2"/>
    </row>
    <row r="93" spans="2:22" ht="17.399999999999999" x14ac:dyDescent="0.25">
      <c r="B93" s="2"/>
      <c r="D93" s="25"/>
      <c r="E93" s="30"/>
      <c r="F93" s="30"/>
      <c r="G93" s="30"/>
      <c r="H93" s="30"/>
      <c r="I93" s="30"/>
      <c r="J93" s="30"/>
      <c r="K93" s="43"/>
      <c r="L93" s="43"/>
      <c r="M93" s="43"/>
      <c r="N93" s="43"/>
      <c r="O93" s="43"/>
      <c r="P93" s="43"/>
      <c r="Q93" s="32"/>
      <c r="R93" s="32"/>
      <c r="S93" s="32"/>
      <c r="T93" s="24"/>
      <c r="U93" s="7"/>
      <c r="V93" s="2"/>
    </row>
    <row r="94" spans="2:22" ht="15" x14ac:dyDescent="0.25">
      <c r="B94" s="2"/>
      <c r="D94" s="25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32"/>
      <c r="R94" s="32"/>
      <c r="S94" s="32"/>
      <c r="T94" s="24"/>
      <c r="U94" s="7"/>
      <c r="V94" s="2"/>
    </row>
    <row r="95" spans="2:22" ht="15.6" thickBot="1" x14ac:dyDescent="0.3">
      <c r="B95" s="2"/>
      <c r="D95" s="25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32"/>
      <c r="R95" s="32"/>
      <c r="S95" s="32"/>
      <c r="T95" s="24"/>
      <c r="U95" s="7"/>
      <c r="V95" s="2"/>
    </row>
    <row r="96" spans="2:22" ht="23.4" thickBot="1" x14ac:dyDescent="0.35">
      <c r="B96" s="2"/>
      <c r="D96" s="25"/>
      <c r="E96" s="107" t="s">
        <v>14</v>
      </c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9"/>
      <c r="T96" s="24"/>
      <c r="U96" s="7"/>
      <c r="V96" s="2"/>
    </row>
    <row r="97" spans="2:22" ht="15.6" thickBot="1" x14ac:dyDescent="0.3">
      <c r="B97" s="2"/>
      <c r="D97" s="25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25"/>
      <c r="R97" s="25"/>
      <c r="S97" s="32"/>
      <c r="T97" s="24"/>
      <c r="U97" s="7"/>
      <c r="V97" s="2"/>
    </row>
    <row r="98" spans="2:22" ht="15" customHeight="1" x14ac:dyDescent="0.25">
      <c r="B98" s="2"/>
      <c r="D98" s="25"/>
      <c r="E98" s="118" t="s">
        <v>48</v>
      </c>
      <c r="F98" s="119"/>
      <c r="G98" s="119"/>
      <c r="H98" s="119"/>
      <c r="I98" s="119"/>
      <c r="J98" s="120"/>
      <c r="K98" s="43"/>
      <c r="L98" s="118" t="s">
        <v>57</v>
      </c>
      <c r="M98" s="119"/>
      <c r="N98" s="119"/>
      <c r="O98" s="119"/>
      <c r="P98" s="119"/>
      <c r="Q98" s="119"/>
      <c r="R98" s="119"/>
      <c r="S98" s="120"/>
      <c r="T98" s="24"/>
      <c r="U98" s="7"/>
      <c r="V98" s="2"/>
    </row>
    <row r="99" spans="2:22" ht="15" customHeight="1" x14ac:dyDescent="0.25">
      <c r="B99" s="2"/>
      <c r="D99" s="25"/>
      <c r="E99" s="121"/>
      <c r="F99" s="122"/>
      <c r="G99" s="122"/>
      <c r="H99" s="122"/>
      <c r="I99" s="122"/>
      <c r="J99" s="123"/>
      <c r="K99" s="43"/>
      <c r="L99" s="121"/>
      <c r="M99" s="122"/>
      <c r="N99" s="122"/>
      <c r="O99" s="122"/>
      <c r="P99" s="122"/>
      <c r="Q99" s="122"/>
      <c r="R99" s="122"/>
      <c r="S99" s="123"/>
      <c r="T99" s="24"/>
      <c r="U99" s="7"/>
      <c r="V99" s="2"/>
    </row>
    <row r="100" spans="2:22" ht="15" customHeight="1" x14ac:dyDescent="0.25">
      <c r="B100" s="2"/>
      <c r="D100" s="25"/>
      <c r="E100" s="121"/>
      <c r="F100" s="122"/>
      <c r="G100" s="122"/>
      <c r="H100" s="122"/>
      <c r="I100" s="122"/>
      <c r="J100" s="123"/>
      <c r="K100" s="43"/>
      <c r="L100" s="121"/>
      <c r="M100" s="122"/>
      <c r="N100" s="122"/>
      <c r="O100" s="122"/>
      <c r="P100" s="122"/>
      <c r="Q100" s="122"/>
      <c r="R100" s="122"/>
      <c r="S100" s="123"/>
      <c r="T100" s="24"/>
      <c r="U100" s="7"/>
      <c r="V100" s="2"/>
    </row>
    <row r="101" spans="2:22" ht="23.25" customHeight="1" x14ac:dyDescent="0.3">
      <c r="B101" s="2"/>
      <c r="D101" s="25"/>
      <c r="E101" s="121"/>
      <c r="F101" s="122"/>
      <c r="G101" s="122"/>
      <c r="H101" s="122"/>
      <c r="I101" s="122"/>
      <c r="J101" s="123"/>
      <c r="K101" s="66"/>
      <c r="L101" s="121"/>
      <c r="M101" s="122"/>
      <c r="N101" s="122"/>
      <c r="O101" s="122"/>
      <c r="P101" s="122"/>
      <c r="Q101" s="122"/>
      <c r="R101" s="122"/>
      <c r="S101" s="123"/>
      <c r="T101" s="24"/>
      <c r="U101" s="7"/>
      <c r="V101" s="2"/>
    </row>
    <row r="102" spans="2:22" ht="14.4" customHeight="1" thickBot="1" x14ac:dyDescent="0.3">
      <c r="B102" s="2"/>
      <c r="D102" s="25"/>
      <c r="E102" s="124"/>
      <c r="F102" s="125"/>
      <c r="G102" s="125"/>
      <c r="H102" s="125"/>
      <c r="I102" s="125"/>
      <c r="J102" s="126"/>
      <c r="K102" s="43"/>
      <c r="L102" s="124"/>
      <c r="M102" s="125"/>
      <c r="N102" s="125"/>
      <c r="O102" s="125"/>
      <c r="P102" s="125"/>
      <c r="Q102" s="125"/>
      <c r="R102" s="125"/>
      <c r="S102" s="126"/>
      <c r="T102" s="15"/>
      <c r="U102" s="7"/>
      <c r="V102" s="2"/>
    </row>
    <row r="103" spans="2:22" ht="17.399999999999999" x14ac:dyDescent="0.25">
      <c r="B103" s="2"/>
      <c r="D103" s="25"/>
      <c r="E103" s="70"/>
      <c r="F103" s="70"/>
      <c r="G103" s="70"/>
      <c r="H103" s="70"/>
      <c r="I103" s="70"/>
      <c r="J103" s="43"/>
      <c r="K103" s="43"/>
      <c r="L103" s="43"/>
      <c r="M103" s="43"/>
      <c r="N103" s="43"/>
      <c r="O103" s="43"/>
      <c r="P103" s="43"/>
      <c r="Q103" s="25"/>
      <c r="R103" s="25"/>
      <c r="S103" s="28"/>
      <c r="T103" s="15"/>
      <c r="U103" s="7"/>
      <c r="V103" s="2"/>
    </row>
    <row r="104" spans="2:22" ht="18" thickBot="1" x14ac:dyDescent="0.3">
      <c r="B104" s="2"/>
      <c r="D104" s="25"/>
      <c r="E104" s="70"/>
      <c r="F104" s="70"/>
      <c r="G104" s="70"/>
      <c r="H104" s="70"/>
      <c r="I104" s="70"/>
      <c r="J104" s="43"/>
      <c r="K104" s="43"/>
      <c r="L104" s="43"/>
      <c r="M104" s="43"/>
      <c r="N104" s="43"/>
      <c r="O104" s="43"/>
      <c r="P104" s="43"/>
      <c r="Q104" s="25"/>
      <c r="R104" s="25"/>
      <c r="S104" s="28"/>
      <c r="T104" s="15"/>
      <c r="U104" s="7"/>
      <c r="V104" s="2"/>
    </row>
    <row r="105" spans="2:22" ht="20.399999999999999" customHeight="1" x14ac:dyDescent="0.25">
      <c r="B105" s="2"/>
      <c r="D105" s="25"/>
      <c r="E105" s="118" t="s">
        <v>58</v>
      </c>
      <c r="F105" s="119"/>
      <c r="G105" s="119"/>
      <c r="H105" s="119"/>
      <c r="I105" s="119"/>
      <c r="J105" s="120"/>
      <c r="K105" s="43"/>
      <c r="L105" s="118" t="s">
        <v>59</v>
      </c>
      <c r="M105" s="119"/>
      <c r="N105" s="119"/>
      <c r="O105" s="119"/>
      <c r="P105" s="119"/>
      <c r="Q105" s="119"/>
      <c r="R105" s="119"/>
      <c r="S105" s="120"/>
      <c r="T105" s="15"/>
      <c r="U105" s="7"/>
      <c r="V105" s="2"/>
    </row>
    <row r="106" spans="2:22" ht="20.399999999999999" customHeight="1" x14ac:dyDescent="0.25">
      <c r="B106" s="2"/>
      <c r="D106" s="25"/>
      <c r="E106" s="121"/>
      <c r="F106" s="122"/>
      <c r="G106" s="122"/>
      <c r="H106" s="122"/>
      <c r="I106" s="122"/>
      <c r="J106" s="123"/>
      <c r="K106" s="43"/>
      <c r="L106" s="121"/>
      <c r="M106" s="122"/>
      <c r="N106" s="122"/>
      <c r="O106" s="122"/>
      <c r="P106" s="122"/>
      <c r="Q106" s="122"/>
      <c r="R106" s="122"/>
      <c r="S106" s="123"/>
      <c r="T106" s="15"/>
      <c r="U106" s="7"/>
      <c r="V106" s="2"/>
    </row>
    <row r="107" spans="2:22" ht="20.399999999999999" customHeight="1" x14ac:dyDescent="0.25">
      <c r="B107" s="2"/>
      <c r="D107" s="25"/>
      <c r="E107" s="121"/>
      <c r="F107" s="122"/>
      <c r="G107" s="122"/>
      <c r="H107" s="122"/>
      <c r="I107" s="122"/>
      <c r="J107" s="123"/>
      <c r="K107" s="43"/>
      <c r="L107" s="121"/>
      <c r="M107" s="122"/>
      <c r="N107" s="122"/>
      <c r="O107" s="122"/>
      <c r="P107" s="122"/>
      <c r="Q107" s="122"/>
      <c r="R107" s="122"/>
      <c r="S107" s="123"/>
      <c r="T107" s="15"/>
      <c r="U107" s="7"/>
      <c r="V107" s="2"/>
    </row>
    <row r="108" spans="2:22" ht="20.399999999999999" customHeight="1" x14ac:dyDescent="0.25">
      <c r="B108" s="2"/>
      <c r="D108" s="25"/>
      <c r="E108" s="121"/>
      <c r="F108" s="122"/>
      <c r="G108" s="122"/>
      <c r="H108" s="122"/>
      <c r="I108" s="122"/>
      <c r="J108" s="123"/>
      <c r="K108" s="43"/>
      <c r="L108" s="121"/>
      <c r="M108" s="122"/>
      <c r="N108" s="122"/>
      <c r="O108" s="122"/>
      <c r="P108" s="122"/>
      <c r="Q108" s="122"/>
      <c r="R108" s="122"/>
      <c r="S108" s="123"/>
      <c r="T108" s="15"/>
      <c r="U108" s="7"/>
      <c r="V108" s="2"/>
    </row>
    <row r="109" spans="2:22" ht="20.399999999999999" customHeight="1" thickBot="1" x14ac:dyDescent="0.3">
      <c r="B109" s="2"/>
      <c r="D109" s="25"/>
      <c r="E109" s="124"/>
      <c r="F109" s="125"/>
      <c r="G109" s="125"/>
      <c r="H109" s="125"/>
      <c r="I109" s="125"/>
      <c r="J109" s="126"/>
      <c r="K109" s="43"/>
      <c r="L109" s="124"/>
      <c r="M109" s="125"/>
      <c r="N109" s="125"/>
      <c r="O109" s="125"/>
      <c r="P109" s="125"/>
      <c r="Q109" s="125"/>
      <c r="R109" s="125"/>
      <c r="S109" s="126"/>
      <c r="T109" s="15"/>
      <c r="U109" s="7"/>
      <c r="V109" s="2"/>
    </row>
    <row r="110" spans="2:22" ht="17.399999999999999" x14ac:dyDescent="0.25">
      <c r="B110" s="2"/>
      <c r="D110" s="25"/>
      <c r="E110" s="70"/>
      <c r="F110" s="70"/>
      <c r="G110" s="70"/>
      <c r="H110" s="70"/>
      <c r="I110" s="70"/>
      <c r="J110" s="43"/>
      <c r="K110" s="43"/>
      <c r="L110" s="43"/>
      <c r="M110" s="43"/>
      <c r="N110" s="43"/>
      <c r="O110" s="43"/>
      <c r="P110" s="43"/>
      <c r="Q110" s="25"/>
      <c r="R110" s="25"/>
      <c r="S110" s="28"/>
      <c r="T110" s="15"/>
      <c r="U110" s="7"/>
      <c r="V110" s="2"/>
    </row>
    <row r="111" spans="2:22" ht="17.399999999999999" x14ac:dyDescent="0.25">
      <c r="B111" s="2"/>
      <c r="D111" s="25"/>
      <c r="E111" s="70"/>
      <c r="F111" s="70"/>
      <c r="G111" s="70"/>
      <c r="H111" s="70"/>
      <c r="I111" s="70"/>
      <c r="J111" s="43"/>
      <c r="K111" s="43"/>
      <c r="L111" s="43"/>
      <c r="M111" s="43"/>
      <c r="N111" s="43"/>
      <c r="O111" s="43"/>
      <c r="P111" s="43"/>
      <c r="Q111" s="25"/>
      <c r="R111" s="25"/>
      <c r="S111" s="28"/>
      <c r="T111" s="15"/>
      <c r="U111" s="7"/>
      <c r="V111" s="2"/>
    </row>
    <row r="112" spans="2:22" ht="17.399999999999999" x14ac:dyDescent="0.25">
      <c r="B112" s="2"/>
      <c r="D112" s="25"/>
      <c r="E112" s="70"/>
      <c r="F112" s="70"/>
      <c r="G112" s="70"/>
      <c r="H112" s="70"/>
      <c r="I112" s="70"/>
      <c r="J112" s="43"/>
      <c r="K112" s="43"/>
      <c r="L112" s="43"/>
      <c r="M112" s="43"/>
      <c r="N112" s="43"/>
      <c r="O112" s="43"/>
      <c r="P112" s="43"/>
      <c r="Q112" s="25"/>
      <c r="R112" s="25"/>
      <c r="S112" s="28"/>
      <c r="T112" s="15"/>
      <c r="U112" s="7"/>
      <c r="V112" s="2"/>
    </row>
    <row r="113" spans="2:22" ht="17.399999999999999" x14ac:dyDescent="0.25">
      <c r="B113" s="2"/>
      <c r="D113" s="25"/>
      <c r="E113" s="70"/>
      <c r="F113" s="70"/>
      <c r="G113" s="70"/>
      <c r="H113" s="70"/>
      <c r="I113" s="70"/>
      <c r="J113" s="43"/>
      <c r="K113" s="43"/>
      <c r="L113" s="43"/>
      <c r="M113" s="43"/>
      <c r="N113" s="43"/>
      <c r="O113" s="43"/>
      <c r="P113" s="43"/>
      <c r="Q113" s="25"/>
      <c r="R113" s="25"/>
      <c r="S113" s="28"/>
      <c r="T113" s="15"/>
      <c r="U113" s="7"/>
      <c r="V113" s="2"/>
    </row>
    <row r="114" spans="2:22" ht="17.399999999999999" x14ac:dyDescent="0.25">
      <c r="B114" s="2"/>
      <c r="D114" s="25"/>
      <c r="E114" s="70"/>
      <c r="F114" s="70"/>
      <c r="G114" s="70"/>
      <c r="H114" s="70"/>
      <c r="I114" s="70"/>
      <c r="J114" s="43"/>
      <c r="K114" s="43"/>
      <c r="L114" s="43"/>
      <c r="M114" s="43"/>
      <c r="N114" s="43"/>
      <c r="O114" s="43"/>
      <c r="P114" s="43"/>
      <c r="Q114" s="25"/>
      <c r="R114" s="25"/>
      <c r="S114" s="28"/>
      <c r="T114" s="15"/>
      <c r="U114" s="7"/>
      <c r="V114" s="2"/>
    </row>
    <row r="115" spans="2:22" ht="17.399999999999999" x14ac:dyDescent="0.25">
      <c r="B115" s="2"/>
      <c r="D115" s="25"/>
      <c r="E115" s="70"/>
      <c r="F115" s="70"/>
      <c r="G115" s="70"/>
      <c r="H115" s="70"/>
      <c r="I115" s="70"/>
      <c r="J115" s="43"/>
      <c r="K115" s="43"/>
      <c r="L115" s="43"/>
      <c r="M115" s="43"/>
      <c r="N115" s="43"/>
      <c r="O115" s="43"/>
      <c r="P115" s="43"/>
      <c r="Q115" s="25"/>
      <c r="R115" s="25"/>
      <c r="S115" s="28"/>
      <c r="T115" s="15"/>
      <c r="U115" s="7"/>
      <c r="V115" s="2"/>
    </row>
    <row r="116" spans="2:22" ht="17.399999999999999" x14ac:dyDescent="0.25">
      <c r="B116" s="2"/>
      <c r="D116" s="25"/>
      <c r="E116" s="70"/>
      <c r="F116" s="70"/>
      <c r="G116" s="70"/>
      <c r="H116" s="70"/>
      <c r="I116" s="70"/>
      <c r="J116" s="43"/>
      <c r="K116" s="43"/>
      <c r="L116" s="43"/>
      <c r="M116" s="43"/>
      <c r="N116" s="43"/>
      <c r="O116" s="43"/>
      <c r="P116" s="43"/>
      <c r="Q116" s="25"/>
      <c r="R116" s="25"/>
      <c r="S116" s="28"/>
      <c r="T116" s="15"/>
      <c r="U116" s="7"/>
      <c r="V116" s="2"/>
    </row>
    <row r="117" spans="2:22" ht="17.399999999999999" x14ac:dyDescent="0.25">
      <c r="B117" s="2"/>
      <c r="D117" s="25"/>
      <c r="E117" s="70"/>
      <c r="F117" s="70"/>
      <c r="G117" s="70"/>
      <c r="H117" s="70"/>
      <c r="I117" s="70"/>
      <c r="J117" s="43"/>
      <c r="K117" s="43"/>
      <c r="L117" s="43"/>
      <c r="M117" s="43"/>
      <c r="N117" s="43"/>
      <c r="O117" s="43"/>
      <c r="P117" s="43"/>
      <c r="Q117" s="25"/>
      <c r="R117" s="25"/>
      <c r="S117" s="28"/>
      <c r="T117" s="15"/>
      <c r="U117" s="7"/>
      <c r="V117" s="2"/>
    </row>
    <row r="118" spans="2:22" ht="13.8" x14ac:dyDescent="0.25">
      <c r="B118" s="2"/>
      <c r="D118" s="25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25"/>
      <c r="R118" s="25"/>
      <c r="S118" s="9"/>
      <c r="U118" s="7"/>
      <c r="V118" s="2"/>
    </row>
    <row r="119" spans="2:22" ht="14.4" thickBot="1" x14ac:dyDescent="0.3">
      <c r="B119" s="2"/>
      <c r="D119" s="25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25"/>
      <c r="R119" s="25"/>
      <c r="S119" s="9"/>
      <c r="U119" s="7"/>
      <c r="V119" s="2"/>
    </row>
    <row r="120" spans="2:22" ht="21.6" customHeight="1" thickBot="1" x14ac:dyDescent="0.35">
      <c r="B120" s="2"/>
      <c r="D120" s="25"/>
      <c r="E120" s="107" t="s">
        <v>17</v>
      </c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9"/>
      <c r="U120" s="7"/>
      <c r="V120" s="2"/>
    </row>
    <row r="121" spans="2:22" ht="13.8" x14ac:dyDescent="0.25">
      <c r="B121" s="2"/>
      <c r="D121" s="25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25"/>
      <c r="R121" s="25"/>
      <c r="S121" s="9"/>
      <c r="U121" s="7"/>
      <c r="V121" s="2"/>
    </row>
    <row r="122" spans="2:22" ht="14.4" thickBot="1" x14ac:dyDescent="0.3">
      <c r="B122" s="2"/>
      <c r="D122" s="25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25"/>
      <c r="R122" s="25"/>
      <c r="S122" s="9"/>
      <c r="U122" s="7"/>
      <c r="V122" s="2"/>
    </row>
    <row r="123" spans="2:22" ht="35.1" customHeight="1" x14ac:dyDescent="0.25">
      <c r="B123" s="2"/>
      <c r="D123" s="25"/>
      <c r="E123" s="118" t="s">
        <v>49</v>
      </c>
      <c r="F123" s="119"/>
      <c r="G123" s="119"/>
      <c r="H123" s="119"/>
      <c r="I123" s="120"/>
      <c r="J123" s="43"/>
      <c r="K123" s="43"/>
      <c r="L123" s="43"/>
      <c r="M123" s="43"/>
      <c r="N123" s="43"/>
      <c r="O123" s="43"/>
      <c r="P123" s="43"/>
      <c r="Q123" s="25"/>
      <c r="R123" s="25"/>
      <c r="S123" s="9"/>
      <c r="U123" s="7"/>
      <c r="V123" s="2"/>
    </row>
    <row r="124" spans="2:22" ht="14.25" customHeight="1" x14ac:dyDescent="0.25">
      <c r="B124" s="2"/>
      <c r="D124" s="25"/>
      <c r="E124" s="121"/>
      <c r="F124" s="122"/>
      <c r="G124" s="122"/>
      <c r="H124" s="122"/>
      <c r="I124" s="123"/>
      <c r="J124" s="43"/>
      <c r="K124" s="43"/>
      <c r="L124" s="43"/>
      <c r="M124" s="43"/>
      <c r="N124" s="43"/>
      <c r="O124" s="43"/>
      <c r="P124" s="43"/>
      <c r="Q124" s="25"/>
      <c r="R124" s="25"/>
      <c r="S124" s="9"/>
      <c r="U124" s="7"/>
      <c r="V124" s="2"/>
    </row>
    <row r="125" spans="2:22" ht="14.25" customHeight="1" x14ac:dyDescent="0.25">
      <c r="B125" s="2"/>
      <c r="D125" s="25"/>
      <c r="E125" s="121"/>
      <c r="F125" s="122"/>
      <c r="G125" s="122"/>
      <c r="H125" s="122"/>
      <c r="I125" s="123"/>
      <c r="J125" s="43"/>
      <c r="K125" s="43"/>
      <c r="L125" s="43"/>
      <c r="M125" s="43"/>
      <c r="N125" s="43"/>
      <c r="O125" s="43"/>
      <c r="P125" s="43"/>
      <c r="Q125" s="25"/>
      <c r="R125" s="25"/>
      <c r="S125" s="9"/>
      <c r="U125" s="7"/>
      <c r="V125" s="2"/>
    </row>
    <row r="126" spans="2:22" ht="14.25" customHeight="1" x14ac:dyDescent="0.25">
      <c r="B126" s="2"/>
      <c r="D126" s="25"/>
      <c r="E126" s="121"/>
      <c r="F126" s="122"/>
      <c r="G126" s="122"/>
      <c r="H126" s="122"/>
      <c r="I126" s="123"/>
      <c r="J126" s="43"/>
      <c r="K126" s="43"/>
      <c r="L126" s="43"/>
      <c r="M126" s="43"/>
      <c r="N126" s="43"/>
      <c r="O126" s="43"/>
      <c r="P126" s="43"/>
      <c r="Q126" s="25"/>
      <c r="R126" s="25"/>
      <c r="S126" s="9"/>
      <c r="U126" s="7"/>
      <c r="V126" s="2"/>
    </row>
    <row r="127" spans="2:22" ht="14.25" customHeight="1" x14ac:dyDescent="0.25">
      <c r="B127" s="2"/>
      <c r="D127" s="25"/>
      <c r="E127" s="121"/>
      <c r="F127" s="122"/>
      <c r="G127" s="122"/>
      <c r="H127" s="122"/>
      <c r="I127" s="123"/>
      <c r="J127" s="43"/>
      <c r="K127" s="43"/>
      <c r="L127" s="43"/>
      <c r="M127" s="43"/>
      <c r="N127" s="43"/>
      <c r="O127" s="43"/>
      <c r="P127" s="43"/>
      <c r="Q127" s="25"/>
      <c r="R127" s="25"/>
      <c r="S127" s="9"/>
      <c r="U127" s="7"/>
      <c r="V127" s="2"/>
    </row>
    <row r="128" spans="2:22" ht="14.25" customHeight="1" thickBot="1" x14ac:dyDescent="0.3">
      <c r="B128" s="2"/>
      <c r="D128" s="25"/>
      <c r="E128" s="124"/>
      <c r="F128" s="125"/>
      <c r="G128" s="125"/>
      <c r="H128" s="125"/>
      <c r="I128" s="126"/>
      <c r="J128" s="43"/>
      <c r="K128" s="43"/>
      <c r="L128" s="43"/>
      <c r="M128" s="43"/>
      <c r="N128" s="43"/>
      <c r="O128" s="43"/>
      <c r="P128" s="43"/>
      <c r="Q128" s="25"/>
      <c r="R128" s="25"/>
      <c r="S128" s="9"/>
      <c r="U128" s="7"/>
      <c r="V128" s="2"/>
    </row>
    <row r="129" spans="2:22" ht="14.25" customHeight="1" x14ac:dyDescent="0.25">
      <c r="B129" s="2"/>
      <c r="D129" s="25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25"/>
      <c r="R129" s="25"/>
      <c r="S129" s="9"/>
      <c r="U129" s="7"/>
      <c r="V129" s="2"/>
    </row>
    <row r="130" spans="2:22" ht="21.75" customHeight="1" thickBot="1" x14ac:dyDescent="0.3">
      <c r="B130" s="2"/>
      <c r="D130" s="25"/>
      <c r="E130" s="36"/>
      <c r="F130" s="66"/>
      <c r="G130" s="66"/>
      <c r="H130" s="66"/>
      <c r="I130" s="66"/>
      <c r="J130" s="66"/>
      <c r="K130" s="43"/>
      <c r="L130" s="43"/>
      <c r="M130" s="43"/>
      <c r="N130" s="43"/>
      <c r="O130" s="43"/>
      <c r="P130" s="43"/>
      <c r="Q130" s="25"/>
      <c r="R130" s="25"/>
      <c r="S130" s="9"/>
      <c r="U130" s="7"/>
      <c r="V130" s="2"/>
    </row>
    <row r="131" spans="2:22" ht="24" customHeight="1" x14ac:dyDescent="0.25">
      <c r="B131" s="2"/>
      <c r="D131" s="25"/>
      <c r="E131" s="129" t="s">
        <v>60</v>
      </c>
      <c r="F131" s="130"/>
      <c r="G131" s="130"/>
      <c r="H131" s="130"/>
      <c r="I131" s="130"/>
      <c r="J131" s="130"/>
      <c r="K131" s="130"/>
      <c r="L131" s="131"/>
      <c r="M131" s="43"/>
      <c r="N131" s="43"/>
      <c r="O131" s="43"/>
      <c r="P131" s="43"/>
      <c r="Q131" s="32"/>
      <c r="R131" s="32"/>
      <c r="S131" s="32"/>
      <c r="U131" s="7"/>
      <c r="V131" s="2"/>
    </row>
    <row r="132" spans="2:22" ht="13.35" customHeight="1" x14ac:dyDescent="0.3">
      <c r="B132" s="2"/>
      <c r="D132" s="25"/>
      <c r="E132" s="132"/>
      <c r="F132" s="133"/>
      <c r="G132" s="133"/>
      <c r="H132" s="133"/>
      <c r="I132" s="133"/>
      <c r="J132" s="133"/>
      <c r="K132" s="133"/>
      <c r="L132" s="134"/>
      <c r="M132" s="25"/>
      <c r="N132" s="25"/>
      <c r="O132" s="25"/>
      <c r="P132" s="25"/>
      <c r="Q132" s="25"/>
      <c r="R132" s="25"/>
      <c r="S132" s="9"/>
      <c r="U132" s="7"/>
      <c r="V132" s="2"/>
    </row>
    <row r="133" spans="2:22" ht="13.35" customHeight="1" x14ac:dyDescent="0.3">
      <c r="B133" s="2"/>
      <c r="D133" s="25"/>
      <c r="E133" s="132"/>
      <c r="F133" s="133"/>
      <c r="G133" s="133"/>
      <c r="H133" s="133"/>
      <c r="I133" s="133"/>
      <c r="J133" s="133"/>
      <c r="K133" s="133"/>
      <c r="L133" s="134"/>
      <c r="M133" s="25"/>
      <c r="N133" s="25"/>
      <c r="O133" s="9"/>
      <c r="P133" s="9"/>
      <c r="Q133" s="25"/>
      <c r="R133" s="25"/>
      <c r="S133" s="14"/>
      <c r="T133" s="14"/>
      <c r="U133" s="14"/>
      <c r="V133" s="2"/>
    </row>
    <row r="134" spans="2:22" ht="13.35" customHeight="1" x14ac:dyDescent="0.3">
      <c r="B134" s="2"/>
      <c r="D134" s="25"/>
      <c r="E134" s="132"/>
      <c r="F134" s="133"/>
      <c r="G134" s="133"/>
      <c r="H134" s="133"/>
      <c r="I134" s="133"/>
      <c r="J134" s="133"/>
      <c r="K134" s="133"/>
      <c r="L134" s="134"/>
      <c r="M134" s="25"/>
      <c r="N134" s="25"/>
      <c r="O134" s="9"/>
      <c r="P134" s="9"/>
      <c r="Q134" s="25"/>
      <c r="R134" s="25"/>
      <c r="S134" s="14"/>
      <c r="T134" s="14"/>
      <c r="U134" s="14"/>
      <c r="V134" s="2"/>
    </row>
    <row r="135" spans="2:22" ht="13.35" customHeight="1" x14ac:dyDescent="0.3">
      <c r="B135" s="2"/>
      <c r="D135" s="25"/>
      <c r="E135" s="132"/>
      <c r="F135" s="133"/>
      <c r="G135" s="133"/>
      <c r="H135" s="133"/>
      <c r="I135" s="133"/>
      <c r="J135" s="133"/>
      <c r="K135" s="133"/>
      <c r="L135" s="134"/>
      <c r="M135" s="25"/>
      <c r="N135" s="25"/>
      <c r="O135" s="25"/>
      <c r="P135" s="25"/>
      <c r="Q135" s="25"/>
      <c r="R135" s="25"/>
      <c r="S135" s="14"/>
      <c r="T135" s="14"/>
      <c r="U135" s="14"/>
      <c r="V135" s="2"/>
    </row>
    <row r="136" spans="2:22" ht="13.35" customHeight="1" thickBot="1" x14ac:dyDescent="0.35">
      <c r="B136" s="2"/>
      <c r="D136" s="25"/>
      <c r="E136" s="135"/>
      <c r="F136" s="136"/>
      <c r="G136" s="136"/>
      <c r="H136" s="136"/>
      <c r="I136" s="136"/>
      <c r="J136" s="136"/>
      <c r="K136" s="136"/>
      <c r="L136" s="137"/>
      <c r="M136" s="25"/>
      <c r="N136" s="25"/>
      <c r="O136" s="25"/>
      <c r="P136" s="25"/>
      <c r="Q136" s="25"/>
      <c r="R136" s="25"/>
      <c r="S136" s="14"/>
      <c r="T136" s="14"/>
      <c r="U136" s="14"/>
      <c r="V136" s="2"/>
    </row>
    <row r="137" spans="2:22" ht="33.6" customHeight="1" x14ac:dyDescent="0.3">
      <c r="B137" s="2"/>
      <c r="D137" s="33"/>
      <c r="T137" s="14"/>
      <c r="U137" s="14"/>
      <c r="V137" s="2"/>
    </row>
    <row r="138" spans="2:22" ht="17.399999999999999" x14ac:dyDescent="0.3">
      <c r="B138" s="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14"/>
      <c r="U138" s="14"/>
      <c r="V138" s="2"/>
    </row>
    <row r="139" spans="2:22" ht="18" customHeight="1" x14ac:dyDescent="0.25">
      <c r="B139" s="2"/>
      <c r="D139" s="34"/>
      <c r="E139" s="9"/>
      <c r="F139" s="9"/>
      <c r="G139" s="9"/>
      <c r="H139" s="9"/>
      <c r="I139" s="9"/>
      <c r="J139" s="9"/>
      <c r="K139" s="43"/>
      <c r="L139" s="43"/>
      <c r="M139" s="43"/>
      <c r="N139" s="43"/>
      <c r="O139" s="43"/>
      <c r="P139" s="43"/>
      <c r="Q139" s="43"/>
      <c r="R139" s="43"/>
      <c r="S139" s="43"/>
      <c r="T139" s="14"/>
      <c r="U139" s="14"/>
      <c r="V139" s="2"/>
    </row>
    <row r="140" spans="2:22" ht="17.399999999999999" x14ac:dyDescent="0.25">
      <c r="B140" s="2"/>
      <c r="D140" s="34"/>
      <c r="E140" s="9"/>
      <c r="F140" s="9"/>
      <c r="G140" s="9"/>
      <c r="H140" s="9"/>
      <c r="I140" s="9"/>
      <c r="J140" s="9"/>
      <c r="K140" s="43"/>
      <c r="L140" s="43"/>
      <c r="M140" s="43"/>
      <c r="N140" s="43"/>
      <c r="O140" s="43"/>
      <c r="P140" s="43"/>
      <c r="Q140" s="43"/>
      <c r="R140" s="43"/>
      <c r="S140" s="43"/>
      <c r="T140" s="14"/>
      <c r="U140" s="14"/>
      <c r="V140" s="2"/>
    </row>
    <row r="141" spans="2:22" ht="17.399999999999999" customHeight="1" x14ac:dyDescent="0.3">
      <c r="B141" s="2"/>
      <c r="D141" s="33"/>
      <c r="E141" s="84"/>
      <c r="F141" s="84"/>
      <c r="G141" s="84"/>
      <c r="H141" s="84"/>
      <c r="I141" s="84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14"/>
      <c r="U141" s="14"/>
      <c r="V141" s="2"/>
    </row>
    <row r="142" spans="2:22" ht="17.399999999999999" customHeight="1" thickBot="1" x14ac:dyDescent="0.35">
      <c r="B142" s="2"/>
      <c r="D142" s="33"/>
      <c r="E142" s="85"/>
      <c r="F142" s="85"/>
      <c r="G142" s="85"/>
      <c r="H142" s="85"/>
      <c r="I142" s="85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14"/>
      <c r="U142" s="14"/>
      <c r="V142" s="2"/>
    </row>
    <row r="143" spans="2:22" ht="21" x14ac:dyDescent="0.3">
      <c r="B143" s="2"/>
      <c r="D143" s="33"/>
      <c r="E143" s="129" t="s">
        <v>61</v>
      </c>
      <c r="F143" s="130"/>
      <c r="G143" s="130"/>
      <c r="H143" s="130"/>
      <c r="I143" s="131"/>
      <c r="J143" s="33"/>
      <c r="K143" s="33"/>
      <c r="L143" s="33"/>
      <c r="M143" s="82" t="s">
        <v>13</v>
      </c>
      <c r="N143" s="82" t="s">
        <v>12</v>
      </c>
      <c r="O143" s="82" t="s">
        <v>46</v>
      </c>
      <c r="P143" s="82" t="s">
        <v>20</v>
      </c>
      <c r="Q143" s="82" t="s">
        <v>32</v>
      </c>
      <c r="R143" s="82" t="s">
        <v>25</v>
      </c>
      <c r="S143" s="33"/>
      <c r="T143" s="14"/>
      <c r="U143" s="14"/>
      <c r="V143" s="2"/>
    </row>
    <row r="144" spans="2:22" ht="21" x14ac:dyDescent="0.3">
      <c r="B144" s="2"/>
      <c r="D144" s="33"/>
      <c r="E144" s="132"/>
      <c r="F144" s="133"/>
      <c r="G144" s="133"/>
      <c r="H144" s="133"/>
      <c r="I144" s="134"/>
      <c r="J144" s="33"/>
      <c r="K144" s="33"/>
      <c r="L144" s="33"/>
      <c r="M144" s="82" t="s">
        <v>43</v>
      </c>
      <c r="N144" s="82" t="s">
        <v>28</v>
      </c>
      <c r="O144" s="82" t="s">
        <v>23</v>
      </c>
      <c r="P144" s="82" t="s">
        <v>35</v>
      </c>
      <c r="Q144" s="82" t="s">
        <v>33</v>
      </c>
      <c r="R144" s="82" t="s">
        <v>38</v>
      </c>
      <c r="S144" s="33"/>
      <c r="T144" s="14"/>
      <c r="U144" s="14"/>
      <c r="V144" s="2"/>
    </row>
    <row r="145" spans="2:22" ht="21.6" thickBot="1" x14ac:dyDescent="0.35">
      <c r="B145" s="2"/>
      <c r="D145" s="33"/>
      <c r="E145" s="135"/>
      <c r="F145" s="136"/>
      <c r="G145" s="136"/>
      <c r="H145" s="136"/>
      <c r="I145" s="137"/>
      <c r="J145" s="33"/>
      <c r="K145" s="33"/>
      <c r="L145" s="33"/>
      <c r="M145" s="83" t="s">
        <v>42</v>
      </c>
      <c r="N145" s="82" t="s">
        <v>29</v>
      </c>
      <c r="O145" s="82" t="s">
        <v>21</v>
      </c>
      <c r="P145" s="82" t="s">
        <v>45</v>
      </c>
      <c r="Q145" s="82" t="s">
        <v>26</v>
      </c>
      <c r="R145" s="82" t="s">
        <v>39</v>
      </c>
      <c r="S145" s="33"/>
      <c r="T145" s="14"/>
      <c r="U145" s="14"/>
      <c r="V145" s="2"/>
    </row>
    <row r="146" spans="2:22" ht="21" x14ac:dyDescent="0.3">
      <c r="B146" s="2"/>
      <c r="D146" s="33"/>
      <c r="E146" s="67"/>
      <c r="F146" s="67"/>
      <c r="G146" s="67"/>
      <c r="H146" s="67"/>
      <c r="I146" s="67"/>
      <c r="J146" s="33"/>
      <c r="K146" s="33"/>
      <c r="L146" s="33"/>
      <c r="M146" s="82" t="s">
        <v>19</v>
      </c>
      <c r="N146" s="82" t="s">
        <v>37</v>
      </c>
      <c r="O146" s="82" t="s">
        <v>47</v>
      </c>
      <c r="P146" s="82" t="s">
        <v>30</v>
      </c>
      <c r="Q146" s="82" t="s">
        <v>44</v>
      </c>
      <c r="R146" s="82" t="s">
        <v>40</v>
      </c>
      <c r="S146" s="33"/>
      <c r="T146" s="14"/>
      <c r="U146" s="14"/>
      <c r="V146" s="2"/>
    </row>
    <row r="147" spans="2:22" ht="21" x14ac:dyDescent="0.3">
      <c r="B147" s="2"/>
      <c r="D147" s="33"/>
      <c r="E147" s="33"/>
      <c r="F147" s="33"/>
      <c r="G147" s="33"/>
      <c r="H147" s="33"/>
      <c r="I147" s="33"/>
      <c r="J147" s="33"/>
      <c r="K147" s="33"/>
      <c r="L147" s="33"/>
      <c r="M147" s="82" t="s">
        <v>24</v>
      </c>
      <c r="N147" s="82" t="s">
        <v>27</v>
      </c>
      <c r="O147" s="82" t="s">
        <v>22</v>
      </c>
      <c r="P147" s="82" t="s">
        <v>31</v>
      </c>
      <c r="Q147" s="82" t="s">
        <v>34</v>
      </c>
      <c r="R147" s="82" t="s">
        <v>41</v>
      </c>
      <c r="S147" s="33"/>
      <c r="T147" s="14"/>
      <c r="U147" s="14"/>
      <c r="V147" s="2"/>
    </row>
    <row r="148" spans="2:22" ht="15" customHeight="1" x14ac:dyDescent="0.3">
      <c r="B148" s="2"/>
      <c r="D148" s="33"/>
      <c r="E148" s="33"/>
      <c r="F148" s="33"/>
      <c r="G148" s="33"/>
      <c r="H148" s="33"/>
      <c r="I148" s="33"/>
      <c r="J148" s="33"/>
      <c r="K148" s="33"/>
      <c r="L148" s="33"/>
      <c r="R148" s="33"/>
      <c r="S148" s="33"/>
      <c r="T148" s="14"/>
      <c r="U148" s="14"/>
      <c r="V148" s="2"/>
    </row>
    <row r="149" spans="2:22" ht="15" customHeight="1" x14ac:dyDescent="0.3">
      <c r="B149" s="2"/>
      <c r="D149" s="33"/>
      <c r="E149" s="33"/>
      <c r="F149" s="33"/>
      <c r="G149" s="33"/>
      <c r="H149" s="33"/>
      <c r="I149" s="33"/>
      <c r="J149" s="33"/>
      <c r="K149" s="33"/>
      <c r="L149" s="33"/>
      <c r="P149" s="33"/>
      <c r="Q149" s="33"/>
      <c r="R149" s="33"/>
      <c r="S149" s="33"/>
      <c r="T149" s="14"/>
      <c r="U149" s="14"/>
      <c r="V149" s="2"/>
    </row>
    <row r="150" spans="2:22" ht="15" customHeight="1" x14ac:dyDescent="0.3">
      <c r="B150" s="2"/>
      <c r="D150" s="33"/>
      <c r="E150" s="33"/>
      <c r="F150" s="33"/>
      <c r="G150" s="33"/>
      <c r="H150" s="33"/>
      <c r="I150" s="33"/>
      <c r="J150" s="33"/>
      <c r="K150" s="33"/>
      <c r="L150" s="33"/>
      <c r="Q150" s="33"/>
      <c r="R150" s="33"/>
      <c r="S150" s="33"/>
      <c r="T150" s="14"/>
      <c r="U150" s="14"/>
      <c r="V150" s="2"/>
    </row>
    <row r="151" spans="2:22" ht="15" customHeight="1" x14ac:dyDescent="0.3">
      <c r="B151" s="2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Q151" s="33"/>
      <c r="R151" s="33"/>
      <c r="S151" s="33"/>
      <c r="T151" s="14"/>
      <c r="U151" s="14"/>
      <c r="V151" s="2"/>
    </row>
    <row r="152" spans="2:22" ht="22.5" customHeight="1" x14ac:dyDescent="0.3">
      <c r="B152" s="2"/>
      <c r="D152" s="25"/>
      <c r="F152" s="25"/>
      <c r="G152" s="25"/>
      <c r="H152" s="9"/>
      <c r="I152" s="9"/>
      <c r="J152" s="9"/>
      <c r="K152" s="35"/>
      <c r="L152" s="35"/>
      <c r="M152" s="35"/>
      <c r="N152" s="35"/>
      <c r="O152" s="35"/>
      <c r="R152" s="9"/>
      <c r="S152" s="9"/>
      <c r="T152" s="14"/>
      <c r="U152" s="14"/>
      <c r="V152" s="2"/>
    </row>
    <row r="153" spans="2:22" ht="22.5" customHeight="1" x14ac:dyDescent="0.3">
      <c r="B153" s="2"/>
      <c r="D153" s="8"/>
      <c r="E153" s="16"/>
      <c r="F153" s="16"/>
      <c r="G153" s="16"/>
      <c r="H153" s="16"/>
      <c r="I153" s="8"/>
      <c r="J153" s="8"/>
      <c r="K153" s="8"/>
      <c r="L153" s="8"/>
      <c r="M153" s="8"/>
      <c r="N153" s="7"/>
      <c r="O153" s="7"/>
      <c r="R153" s="14"/>
      <c r="S153" s="14"/>
      <c r="T153" s="14"/>
      <c r="U153" s="14"/>
      <c r="V153" s="2"/>
    </row>
    <row r="154" spans="2:22" ht="21" customHeight="1" x14ac:dyDescent="0.3">
      <c r="B154" s="2"/>
      <c r="D154" s="8"/>
      <c r="E154" s="127" t="s">
        <v>11</v>
      </c>
      <c r="F154" s="127"/>
      <c r="G154" s="127"/>
      <c r="H154" s="127"/>
      <c r="I154" s="127"/>
      <c r="J154" s="127"/>
      <c r="K154" s="127"/>
      <c r="L154" s="127"/>
      <c r="M154" s="127"/>
      <c r="N154" s="127"/>
      <c r="O154" s="8"/>
      <c r="P154" s="8"/>
      <c r="R154" s="14"/>
      <c r="S154" s="14"/>
      <c r="T154" s="14"/>
      <c r="U154" s="14"/>
      <c r="V154" s="2"/>
    </row>
    <row r="155" spans="2:22" ht="13.35" customHeight="1" x14ac:dyDescent="0.3">
      <c r="B155" s="2"/>
      <c r="D155" s="17"/>
      <c r="E155" s="17"/>
      <c r="F155" s="17"/>
      <c r="G155" s="17"/>
      <c r="H155" s="17"/>
      <c r="I155" s="17"/>
      <c r="J155" s="17"/>
      <c r="K155" s="17"/>
      <c r="L155" s="17"/>
      <c r="N155" s="18"/>
      <c r="O155" s="18"/>
      <c r="P155" s="18"/>
      <c r="Q155" s="18"/>
      <c r="R155" s="18"/>
      <c r="S155" s="18"/>
      <c r="T155" s="18"/>
      <c r="V155" s="2"/>
    </row>
    <row r="156" spans="2:22" ht="13.2" x14ac:dyDescent="0.3">
      <c r="B156" s="19"/>
      <c r="C156" s="19"/>
      <c r="D156" s="19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19"/>
      <c r="T156" s="19"/>
      <c r="U156" s="19"/>
      <c r="V156" s="19"/>
    </row>
    <row r="157" spans="2:22" ht="12" customHeight="1" x14ac:dyDescent="0.3">
      <c r="B157" s="21"/>
      <c r="V157" s="21"/>
    </row>
    <row r="158" spans="2:22" ht="13.2" hidden="1" x14ac:dyDescent="0.3">
      <c r="B158" s="21"/>
      <c r="V158" s="21"/>
    </row>
    <row r="159" spans="2:22" ht="13.2" hidden="1" x14ac:dyDescent="0.3">
      <c r="B159" s="21"/>
      <c r="V159" s="21"/>
    </row>
    <row r="160" spans="2:22" ht="13.2" hidden="1" x14ac:dyDescent="0.3">
      <c r="B160" s="21"/>
      <c r="V160" s="21"/>
    </row>
    <row r="161" spans="2:22" ht="13.2" hidden="1" x14ac:dyDescent="0.3">
      <c r="B161" s="21"/>
      <c r="V161" s="21"/>
    </row>
    <row r="162" spans="2:22" ht="13.2" hidden="1" x14ac:dyDescent="0.3"/>
    <row r="163" spans="2:22" ht="13.2" hidden="1" x14ac:dyDescent="0.3"/>
    <row r="164" spans="2:22" ht="13.2" hidden="1" x14ac:dyDescent="0.3"/>
    <row r="165" spans="2:22" ht="13.2" hidden="1" x14ac:dyDescent="0.3"/>
    <row r="166" spans="2:22" ht="13.2" hidden="1" x14ac:dyDescent="0.3"/>
    <row r="167" spans="2:22" ht="13.2" hidden="1" x14ac:dyDescent="0.3"/>
    <row r="168" spans="2:22" ht="13.2" hidden="1" x14ac:dyDescent="0.3"/>
    <row r="169" spans="2:22" ht="13.2" hidden="1" x14ac:dyDescent="0.3"/>
    <row r="170" spans="2:22" ht="13.2" hidden="1" x14ac:dyDescent="0.3"/>
    <row r="171" spans="2:22" ht="13.2" hidden="1" x14ac:dyDescent="0.3"/>
    <row r="172" spans="2:22" ht="13.2" hidden="1" x14ac:dyDescent="0.3"/>
    <row r="173" spans="2:22" ht="13.2" hidden="1" x14ac:dyDescent="0.3"/>
    <row r="174" spans="2:22" ht="13.2" hidden="1" x14ac:dyDescent="0.3"/>
    <row r="175" spans="2:22" ht="13.2" hidden="1" x14ac:dyDescent="0.3"/>
    <row r="176" spans="2:22" ht="13.2" hidden="1" x14ac:dyDescent="0.3"/>
    <row r="177" ht="13.2" hidden="1" x14ac:dyDescent="0.3"/>
    <row r="178" ht="13.2" hidden="1" x14ac:dyDescent="0.3"/>
    <row r="179" ht="13.2" hidden="1" x14ac:dyDescent="0.3"/>
    <row r="180" ht="13.2" hidden="1" x14ac:dyDescent="0.3"/>
    <row r="181" ht="13.2" hidden="1" x14ac:dyDescent="0.3"/>
    <row r="182" ht="13.2" hidden="1" x14ac:dyDescent="0.3"/>
    <row r="183" ht="13.2" hidden="1" x14ac:dyDescent="0.3"/>
    <row r="184" ht="13.2" hidden="1" x14ac:dyDescent="0.3"/>
    <row r="185" ht="13.2" hidden="1" x14ac:dyDescent="0.3"/>
    <row r="186" ht="13.2" hidden="1" x14ac:dyDescent="0.3"/>
    <row r="187" ht="13.2" hidden="1" x14ac:dyDescent="0.3"/>
    <row r="188" ht="13.2" hidden="1" x14ac:dyDescent="0.3"/>
    <row r="189" ht="13.2" hidden="1" x14ac:dyDescent="0.3"/>
    <row r="190" ht="13.2" hidden="1" x14ac:dyDescent="0.3"/>
    <row r="191" ht="13.2" hidden="1" x14ac:dyDescent="0.3"/>
    <row r="192" ht="13.2" hidden="1" x14ac:dyDescent="0.3"/>
    <row r="193" ht="13.2" hidden="1" x14ac:dyDescent="0.3"/>
    <row r="194" ht="13.2" hidden="1" x14ac:dyDescent="0.3"/>
    <row r="195" ht="13.2" hidden="1" x14ac:dyDescent="0.3"/>
    <row r="196" ht="13.2" hidden="1" x14ac:dyDescent="0.3"/>
    <row r="197" ht="13.2" hidden="1" x14ac:dyDescent="0.3"/>
    <row r="198" ht="13.2" hidden="1" x14ac:dyDescent="0.3"/>
    <row r="199" ht="13.2" hidden="1" x14ac:dyDescent="0.3"/>
    <row r="200" ht="13.2" hidden="1" x14ac:dyDescent="0.3"/>
    <row r="201" ht="13.2" hidden="1" x14ac:dyDescent="0.3"/>
    <row r="202" ht="13.2" hidden="1" x14ac:dyDescent="0.3"/>
    <row r="203" ht="13.2" hidden="1" x14ac:dyDescent="0.3"/>
    <row r="204" ht="13.2" hidden="1" x14ac:dyDescent="0.3"/>
    <row r="205" ht="13.2" hidden="1" x14ac:dyDescent="0.3"/>
    <row r="206" ht="13.2" hidden="1" x14ac:dyDescent="0.3"/>
    <row r="207" ht="13.2" hidden="1" x14ac:dyDescent="0.3"/>
    <row r="208" ht="13.2" hidden="1" x14ac:dyDescent="0.3"/>
    <row r="209" ht="13.2" hidden="1" x14ac:dyDescent="0.3"/>
    <row r="210" ht="13.2" hidden="1" x14ac:dyDescent="0.3"/>
    <row r="211" ht="13.2" hidden="1" x14ac:dyDescent="0.3"/>
    <row r="212" ht="13.2" hidden="1" x14ac:dyDescent="0.3"/>
    <row r="213" ht="13.2" hidden="1" x14ac:dyDescent="0.3"/>
    <row r="214" ht="13.2" hidden="1" x14ac:dyDescent="0.3"/>
    <row r="215" ht="13.2" hidden="1" x14ac:dyDescent="0.3"/>
    <row r="216" ht="13.2" hidden="1" x14ac:dyDescent="0.3"/>
    <row r="217" ht="13.2" hidden="1" x14ac:dyDescent="0.3"/>
    <row r="218" ht="13.2" hidden="1" x14ac:dyDescent="0.3"/>
    <row r="219" ht="13.2" hidden="1" x14ac:dyDescent="0.3"/>
    <row r="220" ht="13.2" x14ac:dyDescent="0.3"/>
    <row r="221" ht="13.2" x14ac:dyDescent="0.3"/>
    <row r="222" ht="13.2" x14ac:dyDescent="0.3"/>
    <row r="223" ht="13.2" x14ac:dyDescent="0.3"/>
    <row r="224" ht="13.2" x14ac:dyDescent="0.3"/>
    <row r="225" ht="13.2" x14ac:dyDescent="0.3"/>
    <row r="226" ht="13.2" x14ac:dyDescent="0.3"/>
    <row r="227" ht="13.2" x14ac:dyDescent="0.3"/>
    <row r="228" ht="13.2" x14ac:dyDescent="0.3"/>
    <row r="229" ht="13.2" x14ac:dyDescent="0.3"/>
    <row r="230" ht="13.2" x14ac:dyDescent="0.3"/>
    <row r="231" ht="13.2" x14ac:dyDescent="0.3"/>
    <row r="232" ht="13.2" x14ac:dyDescent="0.3"/>
    <row r="233" ht="13.2" x14ac:dyDescent="0.3"/>
    <row r="234" ht="13.2" x14ac:dyDescent="0.3"/>
    <row r="235" ht="13.2" x14ac:dyDescent="0.3"/>
    <row r="236" ht="13.2" x14ac:dyDescent="0.3"/>
    <row r="237" ht="13.2" x14ac:dyDescent="0.3"/>
    <row r="238" ht="13.2" x14ac:dyDescent="0.3"/>
    <row r="239" ht="13.2" x14ac:dyDescent="0.3"/>
    <row r="240" ht="13.2" x14ac:dyDescent="0.3"/>
    <row r="241" ht="13.2" x14ac:dyDescent="0.3"/>
    <row r="242" ht="13.2" x14ac:dyDescent="0.3"/>
    <row r="243" ht="13.2" x14ac:dyDescent="0.3"/>
    <row r="244" ht="13.2" x14ac:dyDescent="0.3"/>
    <row r="245" ht="13.2" x14ac:dyDescent="0.3"/>
    <row r="246" ht="13.2" x14ac:dyDescent="0.3"/>
    <row r="247" ht="13.2" x14ac:dyDescent="0.3"/>
    <row r="248" ht="13.2" x14ac:dyDescent="0.3"/>
    <row r="249" ht="13.2" x14ac:dyDescent="0.3"/>
    <row r="250" ht="13.2" x14ac:dyDescent="0.3"/>
    <row r="251" ht="13.2" x14ac:dyDescent="0.3"/>
    <row r="252" ht="13.2" x14ac:dyDescent="0.3"/>
    <row r="253" ht="13.2" x14ac:dyDescent="0.3"/>
    <row r="254" ht="13.2" x14ac:dyDescent="0.3"/>
    <row r="255" ht="13.2" x14ac:dyDescent="0.3"/>
    <row r="256" ht="13.2" x14ac:dyDescent="0.3"/>
    <row r="257" ht="13.2" x14ac:dyDescent="0.3"/>
    <row r="258" ht="13.2" x14ac:dyDescent="0.3"/>
    <row r="259" ht="13.2" x14ac:dyDescent="0.3"/>
    <row r="260" ht="13.2" x14ac:dyDescent="0.3"/>
    <row r="261" ht="13.2" x14ac:dyDescent="0.3"/>
    <row r="262" ht="13.2" x14ac:dyDescent="0.3"/>
    <row r="263" ht="13.2" x14ac:dyDescent="0.3"/>
    <row r="264" ht="13.2" x14ac:dyDescent="0.3"/>
    <row r="265" ht="13.2" x14ac:dyDescent="0.3"/>
    <row r="266" ht="13.2" x14ac:dyDescent="0.3"/>
    <row r="267" ht="13.2" x14ac:dyDescent="0.3"/>
    <row r="268" ht="13.2" x14ac:dyDescent="0.3"/>
    <row r="269" ht="13.2" x14ac:dyDescent="0.3"/>
    <row r="270" ht="13.2" x14ac:dyDescent="0.3"/>
    <row r="271" ht="13.2" x14ac:dyDescent="0.3"/>
    <row r="272" ht="13.2" x14ac:dyDescent="0.3"/>
    <row r="273" ht="13.2" x14ac:dyDescent="0.3"/>
    <row r="274" ht="13.2" x14ac:dyDescent="0.3"/>
    <row r="275" ht="13.2" x14ac:dyDescent="0.3"/>
    <row r="276" ht="13.2" x14ac:dyDescent="0.3"/>
    <row r="277" ht="13.2" x14ac:dyDescent="0.3"/>
    <row r="278" ht="13.2" x14ac:dyDescent="0.3"/>
    <row r="279" ht="13.2" x14ac:dyDescent="0.3"/>
    <row r="280" ht="13.2" x14ac:dyDescent="0.3"/>
    <row r="281" ht="13.2" x14ac:dyDescent="0.3"/>
    <row r="282" ht="13.2" x14ac:dyDescent="0.3"/>
    <row r="283" ht="13.2" x14ac:dyDescent="0.3"/>
    <row r="284" ht="13.2" x14ac:dyDescent="0.3"/>
    <row r="285" ht="13.2" x14ac:dyDescent="0.3"/>
    <row r="286" ht="13.2" x14ac:dyDescent="0.3"/>
    <row r="287" ht="13.2" x14ac:dyDescent="0.3"/>
    <row r="288" ht="13.2" x14ac:dyDescent="0.3"/>
    <row r="289" ht="13.2" x14ac:dyDescent="0.3"/>
    <row r="290" ht="13.2" x14ac:dyDescent="0.3"/>
    <row r="291" ht="13.2" x14ac:dyDescent="0.3"/>
    <row r="292" ht="13.2" x14ac:dyDescent="0.3"/>
    <row r="293" ht="13.2" x14ac:dyDescent="0.3"/>
    <row r="294" ht="13.2" x14ac:dyDescent="0.3"/>
    <row r="295" ht="13.2" x14ac:dyDescent="0.3"/>
    <row r="296" ht="13.2" x14ac:dyDescent="0.3"/>
    <row r="297" ht="13.2" x14ac:dyDescent="0.3"/>
    <row r="298" ht="13.2" x14ac:dyDescent="0.3"/>
    <row r="299" ht="13.2" x14ac:dyDescent="0.3"/>
    <row r="300" ht="13.2" x14ac:dyDescent="0.3"/>
    <row r="301" ht="13.2" x14ac:dyDescent="0.3"/>
    <row r="302" ht="13.2" x14ac:dyDescent="0.3"/>
    <row r="303" ht="13.2" x14ac:dyDescent="0.3"/>
    <row r="304" ht="13.2" x14ac:dyDescent="0.3"/>
    <row r="305" ht="13.2" x14ac:dyDescent="0.3"/>
    <row r="306" ht="13.2" x14ac:dyDescent="0.3"/>
    <row r="307" ht="13.2" x14ac:dyDescent="0.3"/>
    <row r="308" ht="13.2" x14ac:dyDescent="0.3"/>
    <row r="309" ht="13.2" x14ac:dyDescent="0.3"/>
    <row r="310" ht="13.2" x14ac:dyDescent="0.3"/>
    <row r="311" ht="13.2" x14ac:dyDescent="0.3"/>
    <row r="312" ht="13.2" x14ac:dyDescent="0.3"/>
    <row r="313" ht="13.2" x14ac:dyDescent="0.3"/>
    <row r="314" ht="13.2" x14ac:dyDescent="0.3"/>
    <row r="315" ht="13.2" x14ac:dyDescent="0.3"/>
    <row r="316" ht="13.2" x14ac:dyDescent="0.3"/>
    <row r="317" ht="13.2" x14ac:dyDescent="0.3"/>
    <row r="318" ht="13.2" x14ac:dyDescent="0.3"/>
    <row r="319" ht="13.2" x14ac:dyDescent="0.3"/>
    <row r="320" ht="13.2" x14ac:dyDescent="0.3"/>
    <row r="321" ht="13.2" x14ac:dyDescent="0.3"/>
    <row r="322" ht="13.2" x14ac:dyDescent="0.3"/>
    <row r="323" ht="13.2" x14ac:dyDescent="0.3"/>
    <row r="324" ht="13.2" x14ac:dyDescent="0.3"/>
    <row r="325" ht="13.2" x14ac:dyDescent="0.3"/>
    <row r="326" ht="13.2" x14ac:dyDescent="0.3"/>
    <row r="327" ht="13.2" x14ac:dyDescent="0.3"/>
    <row r="328" ht="13.2" x14ac:dyDescent="0.3"/>
    <row r="329" ht="13.2" x14ac:dyDescent="0.3"/>
    <row r="330" ht="13.2" x14ac:dyDescent="0.3"/>
    <row r="331" ht="13.2" x14ac:dyDescent="0.3"/>
    <row r="332" ht="13.2" x14ac:dyDescent="0.3"/>
    <row r="333" ht="13.2" x14ac:dyDescent="0.3"/>
    <row r="334" ht="13.2" x14ac:dyDescent="0.3"/>
    <row r="335" ht="13.2" x14ac:dyDescent="0.3"/>
    <row r="336" ht="13.2" x14ac:dyDescent="0.3"/>
    <row r="337" ht="13.2" x14ac:dyDescent="0.3"/>
    <row r="338" ht="13.2" x14ac:dyDescent="0.3"/>
    <row r="339" ht="13.2" x14ac:dyDescent="0.3"/>
    <row r="340" ht="13.2" x14ac:dyDescent="0.3"/>
    <row r="341" ht="13.2" x14ac:dyDescent="0.3"/>
    <row r="342" ht="13.2" x14ac:dyDescent="0.3"/>
    <row r="343" ht="13.2" x14ac:dyDescent="0.3"/>
    <row r="344" ht="13.2" x14ac:dyDescent="0.3"/>
    <row r="345" ht="13.2" x14ac:dyDescent="0.3"/>
    <row r="346" ht="13.2" x14ac:dyDescent="0.3"/>
    <row r="347" ht="13.2" x14ac:dyDescent="0.3"/>
    <row r="348" ht="13.2" x14ac:dyDescent="0.3"/>
    <row r="349" ht="13.2" x14ac:dyDescent="0.3"/>
    <row r="350" ht="13.2" x14ac:dyDescent="0.3"/>
    <row r="351" ht="13.2" x14ac:dyDescent="0.3"/>
    <row r="352" ht="13.2" x14ac:dyDescent="0.3"/>
    <row r="353" ht="13.2" x14ac:dyDescent="0.3"/>
    <row r="354" ht="13.2" x14ac:dyDescent="0.3"/>
    <row r="355" ht="13.2" x14ac:dyDescent="0.3"/>
    <row r="356" ht="13.2" x14ac:dyDescent="0.3"/>
    <row r="357" ht="13.2" x14ac:dyDescent="0.3"/>
    <row r="358" ht="13.2" x14ac:dyDescent="0.3"/>
    <row r="359" ht="13.2" x14ac:dyDescent="0.3"/>
    <row r="360" ht="13.2" x14ac:dyDescent="0.3"/>
    <row r="361" ht="13.2" x14ac:dyDescent="0.3"/>
    <row r="362" ht="13.2" x14ac:dyDescent="0.3"/>
    <row r="363" ht="13.2" x14ac:dyDescent="0.3"/>
    <row r="364" ht="13.2" x14ac:dyDescent="0.3"/>
    <row r="365" ht="13.2" x14ac:dyDescent="0.3"/>
    <row r="366" ht="13.2" x14ac:dyDescent="0.3"/>
    <row r="367" ht="13.2" x14ac:dyDescent="0.3"/>
    <row r="368" ht="13.2" x14ac:dyDescent="0.3"/>
    <row r="369" ht="13.2" x14ac:dyDescent="0.3"/>
    <row r="370" ht="13.2" x14ac:dyDescent="0.3"/>
    <row r="371" ht="13.2" x14ac:dyDescent="0.3"/>
    <row r="372" ht="13.2" x14ac:dyDescent="0.3"/>
    <row r="373" ht="13.2" x14ac:dyDescent="0.3"/>
    <row r="374" ht="13.2" x14ac:dyDescent="0.3"/>
    <row r="375" ht="13.2" x14ac:dyDescent="0.3"/>
    <row r="376" ht="13.2" x14ac:dyDescent="0.3"/>
    <row r="377" ht="13.2" x14ac:dyDescent="0.3"/>
    <row r="378" ht="13.2" x14ac:dyDescent="0.3"/>
    <row r="379" ht="13.2" x14ac:dyDescent="0.3"/>
    <row r="380" ht="13.2" x14ac:dyDescent="0.3"/>
    <row r="381" ht="13.2" x14ac:dyDescent="0.3"/>
    <row r="382" ht="13.2" x14ac:dyDescent="0.3"/>
    <row r="383" ht="13.2" x14ac:dyDescent="0.3"/>
    <row r="384" ht="13.2" x14ac:dyDescent="0.3"/>
    <row r="385" ht="13.2" x14ac:dyDescent="0.3"/>
    <row r="386" ht="13.2" x14ac:dyDescent="0.3"/>
    <row r="387" ht="13.2" x14ac:dyDescent="0.3"/>
    <row r="388" ht="13.2" x14ac:dyDescent="0.3"/>
    <row r="389" ht="13.2" x14ac:dyDescent="0.3"/>
    <row r="390" ht="13.2" x14ac:dyDescent="0.3"/>
    <row r="391" ht="13.2" x14ac:dyDescent="0.3"/>
    <row r="392" ht="13.2" x14ac:dyDescent="0.3"/>
    <row r="393" ht="13.2" x14ac:dyDescent="0.3"/>
    <row r="394" ht="13.2" x14ac:dyDescent="0.3"/>
    <row r="395" ht="13.2" x14ac:dyDescent="0.3"/>
    <row r="396" ht="13.2" x14ac:dyDescent="0.3"/>
    <row r="397" ht="13.2" x14ac:dyDescent="0.3"/>
    <row r="398" ht="13.2" x14ac:dyDescent="0.3"/>
    <row r="399" ht="13.2" x14ac:dyDescent="0.3"/>
    <row r="400" ht="13.2" x14ac:dyDescent="0.3"/>
    <row r="401" ht="13.2" x14ac:dyDescent="0.3"/>
    <row r="402" ht="13.2" x14ac:dyDescent="0.3"/>
    <row r="403" ht="13.2" x14ac:dyDescent="0.3"/>
    <row r="404" ht="13.2" x14ac:dyDescent="0.3"/>
    <row r="405" ht="13.2" x14ac:dyDescent="0.3"/>
    <row r="406" ht="13.2" x14ac:dyDescent="0.3"/>
    <row r="407" ht="13.2" x14ac:dyDescent="0.3"/>
    <row r="408" ht="13.2" x14ac:dyDescent="0.3"/>
    <row r="409" ht="13.2" x14ac:dyDescent="0.3"/>
    <row r="410" ht="13.2" x14ac:dyDescent="0.3"/>
    <row r="411" ht="13.2" x14ac:dyDescent="0.3"/>
    <row r="412" ht="13.2" x14ac:dyDescent="0.3"/>
    <row r="413" ht="13.2" x14ac:dyDescent="0.3"/>
    <row r="414" ht="13.2" x14ac:dyDescent="0.3"/>
    <row r="415" ht="13.2" x14ac:dyDescent="0.3"/>
    <row r="416" ht="13.2" x14ac:dyDescent="0.3"/>
    <row r="417" ht="13.2" x14ac:dyDescent="0.3"/>
    <row r="418" ht="13.2" x14ac:dyDescent="0.3"/>
    <row r="419" ht="13.2" x14ac:dyDescent="0.3"/>
    <row r="420" ht="13.2" x14ac:dyDescent="0.3"/>
    <row r="421" ht="13.2" x14ac:dyDescent="0.3"/>
    <row r="422" ht="13.2" x14ac:dyDescent="0.3"/>
    <row r="423" ht="13.2" x14ac:dyDescent="0.3"/>
    <row r="424" ht="13.2" x14ac:dyDescent="0.3"/>
    <row r="425" ht="13.2" x14ac:dyDescent="0.3"/>
    <row r="426" ht="13.2" x14ac:dyDescent="0.3"/>
    <row r="427" ht="13.2" x14ac:dyDescent="0.3"/>
    <row r="428" ht="13.2" x14ac:dyDescent="0.3"/>
    <row r="429" ht="13.2" x14ac:dyDescent="0.3"/>
    <row r="430" ht="13.2" x14ac:dyDescent="0.3"/>
    <row r="431" ht="13.2" x14ac:dyDescent="0.3"/>
    <row r="432" ht="13.2" x14ac:dyDescent="0.3"/>
    <row r="433" ht="13.2" x14ac:dyDescent="0.3"/>
    <row r="434" ht="13.2" x14ac:dyDescent="0.3"/>
    <row r="435" ht="13.2" x14ac:dyDescent="0.3"/>
    <row r="436" ht="13.2" x14ac:dyDescent="0.3"/>
    <row r="437" ht="13.2" x14ac:dyDescent="0.3"/>
    <row r="438" ht="13.2" x14ac:dyDescent="0.3"/>
    <row r="439" ht="13.2" x14ac:dyDescent="0.3"/>
    <row r="440" ht="13.2" x14ac:dyDescent="0.3"/>
    <row r="441" ht="13.2" x14ac:dyDescent="0.3"/>
    <row r="442" ht="13.2" x14ac:dyDescent="0.3"/>
    <row r="443" ht="13.2" x14ac:dyDescent="0.3"/>
    <row r="444" ht="13.2" x14ac:dyDescent="0.3"/>
    <row r="445" ht="13.2" x14ac:dyDescent="0.3"/>
    <row r="446" ht="13.2" x14ac:dyDescent="0.3"/>
    <row r="447" ht="13.2" x14ac:dyDescent="0.3"/>
    <row r="448" ht="13.2" x14ac:dyDescent="0.3"/>
    <row r="449" ht="13.2" x14ac:dyDescent="0.3"/>
    <row r="450" ht="13.2" x14ac:dyDescent="0.3"/>
    <row r="451" ht="13.2" x14ac:dyDescent="0.3"/>
    <row r="452" ht="13.2" x14ac:dyDescent="0.3"/>
    <row r="453" ht="13.2" x14ac:dyDescent="0.3"/>
    <row r="454" ht="13.2" x14ac:dyDescent="0.3"/>
    <row r="455" ht="13.2" x14ac:dyDescent="0.3"/>
    <row r="456" ht="13.2" x14ac:dyDescent="0.3"/>
    <row r="457" ht="13.2" x14ac:dyDescent="0.3"/>
    <row r="458" ht="13.2" x14ac:dyDescent="0.3"/>
    <row r="459" ht="13.2" x14ac:dyDescent="0.3"/>
    <row r="460" ht="13.2" x14ac:dyDescent="0.3"/>
    <row r="461" ht="13.2" x14ac:dyDescent="0.3"/>
    <row r="462" ht="13.2" x14ac:dyDescent="0.3"/>
    <row r="463" ht="13.2" x14ac:dyDescent="0.3"/>
    <row r="464" ht="13.2" x14ac:dyDescent="0.3"/>
    <row r="465" ht="13.2" x14ac:dyDescent="0.3"/>
    <row r="466" ht="13.2" x14ac:dyDescent="0.3"/>
    <row r="467" ht="13.2" x14ac:dyDescent="0.3"/>
    <row r="468" ht="13.2" x14ac:dyDescent="0.3"/>
    <row r="469" ht="13.2" x14ac:dyDescent="0.3"/>
    <row r="470" ht="13.2" x14ac:dyDescent="0.3"/>
    <row r="471" ht="13.2" x14ac:dyDescent="0.3"/>
    <row r="472" ht="13.2" x14ac:dyDescent="0.3"/>
    <row r="473" ht="13.2" x14ac:dyDescent="0.3"/>
    <row r="474" ht="13.2" x14ac:dyDescent="0.3"/>
    <row r="475" ht="13.2" x14ac:dyDescent="0.3"/>
    <row r="476" ht="13.2" x14ac:dyDescent="0.3"/>
    <row r="477" ht="13.2" x14ac:dyDescent="0.3"/>
    <row r="478" ht="13.2" x14ac:dyDescent="0.3"/>
    <row r="479" ht="13.2" x14ac:dyDescent="0.3"/>
    <row r="480" ht="13.2" x14ac:dyDescent="0.3"/>
    <row r="481" ht="13.2" x14ac:dyDescent="0.3"/>
    <row r="482" ht="13.2" x14ac:dyDescent="0.3"/>
    <row r="483" ht="13.2" x14ac:dyDescent="0.3"/>
    <row r="484" ht="13.2" x14ac:dyDescent="0.3"/>
    <row r="485" ht="13.2" x14ac:dyDescent="0.3"/>
    <row r="486" ht="13.2" x14ac:dyDescent="0.3"/>
    <row r="487" ht="13.2" x14ac:dyDescent="0.3"/>
    <row r="488" ht="13.2" x14ac:dyDescent="0.3"/>
    <row r="489" ht="13.2" x14ac:dyDescent="0.3"/>
    <row r="490" ht="13.2" x14ac:dyDescent="0.3"/>
    <row r="491" ht="13.2" x14ac:dyDescent="0.3"/>
    <row r="492" ht="13.2" x14ac:dyDescent="0.3"/>
    <row r="493" ht="13.2" x14ac:dyDescent="0.3"/>
    <row r="494" ht="13.2" x14ac:dyDescent="0.3"/>
    <row r="495" ht="13.2" x14ac:dyDescent="0.3"/>
    <row r="496" ht="13.2" x14ac:dyDescent="0.3"/>
    <row r="497" ht="13.2" x14ac:dyDescent="0.3"/>
    <row r="498" ht="13.2" x14ac:dyDescent="0.3"/>
    <row r="499" ht="13.2" x14ac:dyDescent="0.3"/>
    <row r="500" ht="13.2" x14ac:dyDescent="0.3"/>
    <row r="501" ht="13.2" x14ac:dyDescent="0.3"/>
    <row r="502" ht="13.2" x14ac:dyDescent="0.3"/>
    <row r="503" ht="13.2" x14ac:dyDescent="0.3"/>
    <row r="504" ht="13.2" x14ac:dyDescent="0.3"/>
    <row r="505" ht="13.2" x14ac:dyDescent="0.3"/>
    <row r="506" ht="13.2" x14ac:dyDescent="0.3"/>
    <row r="507" ht="13.2" x14ac:dyDescent="0.3"/>
    <row r="508" ht="13.2" x14ac:dyDescent="0.3"/>
    <row r="509" ht="13.2" x14ac:dyDescent="0.3"/>
    <row r="510" ht="13.2" x14ac:dyDescent="0.3"/>
    <row r="511" ht="13.2" x14ac:dyDescent="0.3"/>
    <row r="512" ht="13.2" x14ac:dyDescent="0.3"/>
    <row r="513" ht="13.2" x14ac:dyDescent="0.3"/>
    <row r="514" ht="13.2" x14ac:dyDescent="0.3"/>
    <row r="515" ht="13.2" x14ac:dyDescent="0.3"/>
    <row r="516" ht="13.2" x14ac:dyDescent="0.3"/>
    <row r="517" ht="13.2" x14ac:dyDescent="0.3"/>
    <row r="518" ht="13.2" x14ac:dyDescent="0.3"/>
    <row r="519" ht="13.2" x14ac:dyDescent="0.3"/>
    <row r="520" ht="13.2" x14ac:dyDescent="0.3"/>
    <row r="521" ht="13.2" x14ac:dyDescent="0.3"/>
    <row r="522" ht="13.2" x14ac:dyDescent="0.3"/>
    <row r="523" ht="13.2" x14ac:dyDescent="0.3"/>
    <row r="524" ht="13.2" x14ac:dyDescent="0.3"/>
    <row r="525" ht="13.2" x14ac:dyDescent="0.3"/>
    <row r="526" ht="13.2" x14ac:dyDescent="0.3"/>
    <row r="527" ht="13.2" x14ac:dyDescent="0.3"/>
    <row r="528" ht="13.2" x14ac:dyDescent="0.3"/>
    <row r="529" ht="13.2" x14ac:dyDescent="0.3"/>
    <row r="530" ht="13.2" x14ac:dyDescent="0.3"/>
    <row r="531" ht="13.2" x14ac:dyDescent="0.3"/>
    <row r="532" ht="13.2" x14ac:dyDescent="0.3"/>
    <row r="533" ht="13.2" x14ac:dyDescent="0.3"/>
    <row r="534" ht="13.2" x14ac:dyDescent="0.3"/>
    <row r="535" ht="13.2" x14ac:dyDescent="0.3"/>
    <row r="536" ht="13.2" x14ac:dyDescent="0.3"/>
    <row r="537" ht="13.2" x14ac:dyDescent="0.3"/>
    <row r="538" ht="13.2" x14ac:dyDescent="0.3"/>
    <row r="539" ht="13.2" x14ac:dyDescent="0.3"/>
    <row r="540" ht="13.2" x14ac:dyDescent="0.3"/>
    <row r="541" ht="13.2" x14ac:dyDescent="0.3"/>
    <row r="542" ht="13.2" x14ac:dyDescent="0.3"/>
    <row r="543" ht="13.2" x14ac:dyDescent="0.3"/>
    <row r="544" ht="13.2" x14ac:dyDescent="0.3"/>
    <row r="545" ht="13.2" x14ac:dyDescent="0.3"/>
    <row r="546" ht="13.2" x14ac:dyDescent="0.3"/>
    <row r="547" ht="13.2" x14ac:dyDescent="0.3"/>
    <row r="548" ht="13.2" x14ac:dyDescent="0.3"/>
    <row r="549" ht="13.2" x14ac:dyDescent="0.3"/>
    <row r="550" ht="13.2" x14ac:dyDescent="0.3"/>
    <row r="551" ht="13.2" x14ac:dyDescent="0.3"/>
    <row r="552" ht="13.2" x14ac:dyDescent="0.3"/>
    <row r="553" ht="13.2" x14ac:dyDescent="0.3"/>
    <row r="554" ht="13.2" x14ac:dyDescent="0.3"/>
    <row r="555" ht="13.2" x14ac:dyDescent="0.3"/>
    <row r="556" ht="13.2" x14ac:dyDescent="0.3"/>
    <row r="557" ht="13.2" x14ac:dyDescent="0.3"/>
    <row r="558" ht="13.2" x14ac:dyDescent="0.3"/>
    <row r="559" ht="13.2" x14ac:dyDescent="0.3"/>
    <row r="560" ht="13.2" x14ac:dyDescent="0.3"/>
    <row r="561" ht="13.2" x14ac:dyDescent="0.3"/>
    <row r="562" ht="13.2" x14ac:dyDescent="0.3"/>
    <row r="563" ht="13.2" x14ac:dyDescent="0.3"/>
    <row r="564" ht="13.2" x14ac:dyDescent="0.3"/>
    <row r="565" ht="13.2" x14ac:dyDescent="0.3"/>
    <row r="566" ht="13.2" x14ac:dyDescent="0.3"/>
    <row r="567" ht="13.2" x14ac:dyDescent="0.3"/>
    <row r="568" ht="13.2" x14ac:dyDescent="0.3"/>
    <row r="569" ht="13.2" x14ac:dyDescent="0.3"/>
    <row r="570" ht="13.2" x14ac:dyDescent="0.3"/>
    <row r="571" ht="13.2" x14ac:dyDescent="0.3"/>
    <row r="572" ht="13.2" x14ac:dyDescent="0.3"/>
    <row r="573" ht="13.2" x14ac:dyDescent="0.3"/>
    <row r="574" ht="13.2" x14ac:dyDescent="0.3"/>
    <row r="575" ht="13.2" x14ac:dyDescent="0.3"/>
    <row r="576" ht="13.2" x14ac:dyDescent="0.3"/>
    <row r="577" ht="13.2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</sheetData>
  <mergeCells count="30">
    <mergeCell ref="E64:I66"/>
    <mergeCell ref="M84:R88"/>
    <mergeCell ref="E105:J109"/>
    <mergeCell ref="L105:S109"/>
    <mergeCell ref="E154:N154"/>
    <mergeCell ref="E120:S120"/>
    <mergeCell ref="E78:I80"/>
    <mergeCell ref="E123:I128"/>
    <mergeCell ref="E96:S96"/>
    <mergeCell ref="E83:I87"/>
    <mergeCell ref="E131:L136"/>
    <mergeCell ref="E143:I145"/>
    <mergeCell ref="M80:R81"/>
    <mergeCell ref="E98:J102"/>
    <mergeCell ref="L98:S102"/>
    <mergeCell ref="E3:R3"/>
    <mergeCell ref="E12:S12"/>
    <mergeCell ref="I21:Q22"/>
    <mergeCell ref="E63:S63"/>
    <mergeCell ref="E50:H52"/>
    <mergeCell ref="E45:H47"/>
    <mergeCell ref="E53:H53"/>
    <mergeCell ref="E58:S58"/>
    <mergeCell ref="E55:H57"/>
    <mergeCell ref="E30:I32"/>
    <mergeCell ref="N42:S45"/>
    <mergeCell ref="E15:I19"/>
    <mergeCell ref="E25:I28"/>
    <mergeCell ref="D5:T8"/>
    <mergeCell ref="M36:S39"/>
  </mergeCells>
  <pageMargins left="0.7" right="0.7" top="0.75" bottom="0.75" header="0.3" footer="0.3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workbookViewId="0">
      <selection activeCell="F44" sqref="F44"/>
    </sheetView>
  </sheetViews>
  <sheetFormatPr defaultRowHeight="14.4" x14ac:dyDescent="0.3"/>
  <sheetData>
    <row r="2" spans="2:7" x14ac:dyDescent="0.3">
      <c r="B2" s="71" t="s">
        <v>15</v>
      </c>
      <c r="C2" s="75">
        <v>2019</v>
      </c>
      <c r="D2" s="75">
        <v>2018</v>
      </c>
      <c r="E2" s="75">
        <v>2017</v>
      </c>
      <c r="F2" s="75">
        <v>2016</v>
      </c>
      <c r="G2" s="76" t="s">
        <v>16</v>
      </c>
    </row>
    <row r="3" spans="2:7" x14ac:dyDescent="0.3">
      <c r="B3" s="75" t="s">
        <v>4</v>
      </c>
      <c r="C3" s="77">
        <f>SUM('2019:2016'!B2)</f>
        <v>206</v>
      </c>
      <c r="D3" s="77">
        <f>SUM('2019:2016'!C2)</f>
        <v>190</v>
      </c>
      <c r="E3" s="77">
        <f>SUM('2019:2016'!D2)</f>
        <v>214</v>
      </c>
      <c r="F3" s="77">
        <f>SUM('2019:2016'!E2)</f>
        <v>245</v>
      </c>
      <c r="G3" s="77">
        <f>SUM('2019:2016'!F2)</f>
        <v>855</v>
      </c>
    </row>
    <row r="4" spans="2:7" x14ac:dyDescent="0.3">
      <c r="B4" s="75" t="s">
        <v>5</v>
      </c>
      <c r="C4" s="77">
        <f>SUM('2019:2016'!B3)</f>
        <v>244</v>
      </c>
      <c r="D4" s="77">
        <f>SUM('2019:2016'!C3)</f>
        <v>279</v>
      </c>
      <c r="E4" s="77">
        <f>SUM('2019:2016'!D3)</f>
        <v>241</v>
      </c>
      <c r="F4" s="77">
        <f>SUM('2019:2016'!E3)</f>
        <v>259</v>
      </c>
      <c r="G4" s="77">
        <f>SUM('2019:2016'!F3)</f>
        <v>1023</v>
      </c>
    </row>
    <row r="5" spans="2:7" x14ac:dyDescent="0.3">
      <c r="B5" s="75" t="s">
        <v>6</v>
      </c>
      <c r="C5" s="77">
        <f>SUM('2019:2016'!B4)</f>
        <v>314</v>
      </c>
      <c r="D5" s="77">
        <f>SUM('2019:2016'!C4)</f>
        <v>262</v>
      </c>
      <c r="E5" s="77">
        <f>SUM('2019:2016'!D4)</f>
        <v>288</v>
      </c>
      <c r="F5" s="77">
        <f>SUM('2019:2016'!E4)</f>
        <v>326</v>
      </c>
      <c r="G5" s="77">
        <f>SUM('2019:2016'!F4)</f>
        <v>1190</v>
      </c>
    </row>
    <row r="6" spans="2:7" x14ac:dyDescent="0.3">
      <c r="B6" s="76" t="s">
        <v>16</v>
      </c>
      <c r="C6" s="77">
        <f>SUM('2019:2016'!B5)</f>
        <v>764</v>
      </c>
      <c r="D6" s="77">
        <f>SUM('2019:2016'!C5)</f>
        <v>731</v>
      </c>
      <c r="E6" s="77">
        <f>SUM('2019:2016'!D5)</f>
        <v>743</v>
      </c>
      <c r="F6" s="77">
        <f>SUM('2019:2016'!E5)</f>
        <v>830</v>
      </c>
      <c r="G6" s="7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47" sqref="E47"/>
    </sheetView>
  </sheetViews>
  <sheetFormatPr defaultRowHeight="14.4" x14ac:dyDescent="0.3"/>
  <cols>
    <col min="4" max="4" width="10.5546875" bestFit="1" customWidth="1"/>
    <col min="5" max="5" width="9.33203125" bestFit="1" customWidth="1"/>
  </cols>
  <sheetData>
    <row r="1" spans="1:6" x14ac:dyDescent="0.3">
      <c r="A1" s="74">
        <v>2019</v>
      </c>
      <c r="B1" s="71" t="s">
        <v>0</v>
      </c>
      <c r="C1" s="71" t="s">
        <v>1</v>
      </c>
      <c r="D1" s="71" t="s">
        <v>2</v>
      </c>
      <c r="E1" s="71" t="s">
        <v>3</v>
      </c>
      <c r="F1" s="68" t="s">
        <v>7</v>
      </c>
    </row>
    <row r="2" spans="1:6" x14ac:dyDescent="0.3">
      <c r="A2" s="71" t="s">
        <v>4</v>
      </c>
      <c r="B2" s="73">
        <v>55</v>
      </c>
      <c r="C2" s="73">
        <v>41</v>
      </c>
      <c r="D2" s="73">
        <v>67</v>
      </c>
      <c r="E2" s="73">
        <v>70</v>
      </c>
      <c r="F2" s="69">
        <f>SUM(B2:E2)</f>
        <v>233</v>
      </c>
    </row>
    <row r="3" spans="1:6" x14ac:dyDescent="0.3">
      <c r="A3" s="71" t="s">
        <v>5</v>
      </c>
      <c r="B3" s="73">
        <v>67</v>
      </c>
      <c r="C3" s="73">
        <v>73</v>
      </c>
      <c r="D3" s="73">
        <v>54</v>
      </c>
      <c r="E3" s="73">
        <v>61</v>
      </c>
      <c r="F3" s="69">
        <f t="shared" ref="F3:F4" si="0">SUM(B3:E3)</f>
        <v>255</v>
      </c>
    </row>
    <row r="4" spans="1:6" x14ac:dyDescent="0.3">
      <c r="A4" s="71" t="s">
        <v>6</v>
      </c>
      <c r="B4" s="73">
        <v>89</v>
      </c>
      <c r="C4" s="73">
        <v>81</v>
      </c>
      <c r="D4" s="73">
        <v>93</v>
      </c>
      <c r="E4" s="73">
        <v>87</v>
      </c>
      <c r="F4" s="69">
        <f t="shared" si="0"/>
        <v>350</v>
      </c>
    </row>
    <row r="5" spans="1:6" x14ac:dyDescent="0.3">
      <c r="A5" s="68" t="s">
        <v>7</v>
      </c>
      <c r="B5" s="69">
        <f>SUM(B2:B4)</f>
        <v>211</v>
      </c>
      <c r="C5" s="69">
        <f t="shared" ref="C5:E5" si="1">SUM(C2:C4)</f>
        <v>195</v>
      </c>
      <c r="D5" s="69">
        <f t="shared" si="1"/>
        <v>214</v>
      </c>
      <c r="E5" s="69">
        <f t="shared" si="1"/>
        <v>218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J105" sqref="J105"/>
    </sheetView>
  </sheetViews>
  <sheetFormatPr defaultRowHeight="14.4" x14ac:dyDescent="0.3"/>
  <cols>
    <col min="4" max="4" width="10.5546875" bestFit="1" customWidth="1"/>
    <col min="5" max="5" width="9.33203125" bestFit="1" customWidth="1"/>
  </cols>
  <sheetData>
    <row r="1" spans="1:6" x14ac:dyDescent="0.3">
      <c r="A1" s="74">
        <v>2018</v>
      </c>
      <c r="B1" s="72" t="s">
        <v>0</v>
      </c>
      <c r="C1" s="72" t="s">
        <v>1</v>
      </c>
      <c r="D1" s="72" t="s">
        <v>2</v>
      </c>
      <c r="E1" s="72" t="s">
        <v>3</v>
      </c>
      <c r="F1" s="68" t="s">
        <v>7</v>
      </c>
    </row>
    <row r="2" spans="1:6" x14ac:dyDescent="0.3">
      <c r="A2" s="72" t="s">
        <v>4</v>
      </c>
      <c r="B2" s="73">
        <v>75</v>
      </c>
      <c r="C2" s="73">
        <v>55</v>
      </c>
      <c r="D2" s="73">
        <v>63</v>
      </c>
      <c r="E2" s="73">
        <v>69</v>
      </c>
      <c r="F2" s="69">
        <f>SUM(B2:E2)</f>
        <v>262</v>
      </c>
    </row>
    <row r="3" spans="1:6" x14ac:dyDescent="0.3">
      <c r="A3" s="72" t="s">
        <v>5</v>
      </c>
      <c r="B3" s="73">
        <v>70</v>
      </c>
      <c r="C3" s="73">
        <v>71</v>
      </c>
      <c r="D3" s="73">
        <v>63</v>
      </c>
      <c r="E3" s="73">
        <v>84</v>
      </c>
      <c r="F3" s="69">
        <f t="shared" ref="F3:F4" si="0">SUM(B3:E3)</f>
        <v>288</v>
      </c>
    </row>
    <row r="4" spans="1:6" x14ac:dyDescent="0.3">
      <c r="A4" s="72" t="s">
        <v>6</v>
      </c>
      <c r="B4" s="73">
        <v>92</v>
      </c>
      <c r="C4" s="73">
        <v>84</v>
      </c>
      <c r="D4" s="73">
        <v>77</v>
      </c>
      <c r="E4" s="73">
        <v>97</v>
      </c>
      <c r="F4" s="69">
        <f t="shared" si="0"/>
        <v>350</v>
      </c>
    </row>
    <row r="5" spans="1:6" x14ac:dyDescent="0.3">
      <c r="A5" s="68" t="s">
        <v>7</v>
      </c>
      <c r="B5" s="69">
        <f>SUM(B2:B4)</f>
        <v>237</v>
      </c>
      <c r="C5" s="69">
        <f t="shared" ref="C5:E5" si="1">SUM(C2:C4)</f>
        <v>210</v>
      </c>
      <c r="D5" s="69">
        <f t="shared" si="1"/>
        <v>203</v>
      </c>
      <c r="E5" s="69">
        <f t="shared" si="1"/>
        <v>250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J105" sqref="J105"/>
    </sheetView>
  </sheetViews>
  <sheetFormatPr defaultRowHeight="14.4" x14ac:dyDescent="0.3"/>
  <cols>
    <col min="4" max="4" width="10.5546875" bestFit="1" customWidth="1"/>
    <col min="5" max="5" width="9.33203125" bestFit="1" customWidth="1"/>
  </cols>
  <sheetData>
    <row r="1" spans="1:6" x14ac:dyDescent="0.3">
      <c r="A1" s="74">
        <v>2017</v>
      </c>
      <c r="B1" s="72" t="s">
        <v>0</v>
      </c>
      <c r="C1" s="72" t="s">
        <v>1</v>
      </c>
      <c r="D1" s="72" t="s">
        <v>2</v>
      </c>
      <c r="E1" s="72" t="s">
        <v>3</v>
      </c>
      <c r="F1" s="68" t="s">
        <v>7</v>
      </c>
    </row>
    <row r="2" spans="1:6" x14ac:dyDescent="0.3">
      <c r="A2" s="72" t="s">
        <v>4</v>
      </c>
      <c r="B2" s="73">
        <v>44</v>
      </c>
      <c r="C2" s="73">
        <v>53</v>
      </c>
      <c r="D2" s="73">
        <v>46</v>
      </c>
      <c r="E2" s="73">
        <v>61</v>
      </c>
      <c r="F2" s="69">
        <f>SUM(B2:E2)</f>
        <v>204</v>
      </c>
    </row>
    <row r="3" spans="1:6" x14ac:dyDescent="0.3">
      <c r="A3" s="72" t="s">
        <v>5</v>
      </c>
      <c r="B3" s="73">
        <v>37</v>
      </c>
      <c r="C3" s="73">
        <v>62</v>
      </c>
      <c r="D3" s="73">
        <v>59</v>
      </c>
      <c r="E3" s="73">
        <v>53</v>
      </c>
      <c r="F3" s="69">
        <f t="shared" ref="F3:F4" si="0">SUM(B3:E3)</f>
        <v>211</v>
      </c>
    </row>
    <row r="4" spans="1:6" x14ac:dyDescent="0.3">
      <c r="A4" s="72" t="s">
        <v>6</v>
      </c>
      <c r="B4" s="73">
        <v>46</v>
      </c>
      <c r="C4" s="73">
        <v>32</v>
      </c>
      <c r="D4" s="73">
        <v>55</v>
      </c>
      <c r="E4" s="73">
        <v>65</v>
      </c>
      <c r="F4" s="69">
        <f t="shared" si="0"/>
        <v>198</v>
      </c>
    </row>
    <row r="5" spans="1:6" x14ac:dyDescent="0.3">
      <c r="A5" s="68" t="s">
        <v>7</v>
      </c>
      <c r="B5" s="69">
        <f>SUM(B2:B4)</f>
        <v>127</v>
      </c>
      <c r="C5" s="69">
        <f t="shared" ref="C5:E5" si="1">SUM(C2:C4)</f>
        <v>147</v>
      </c>
      <c r="D5" s="69">
        <f t="shared" si="1"/>
        <v>160</v>
      </c>
      <c r="E5" s="69">
        <f t="shared" si="1"/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J105" sqref="J105"/>
    </sheetView>
  </sheetViews>
  <sheetFormatPr defaultRowHeight="14.4" x14ac:dyDescent="0.3"/>
  <cols>
    <col min="4" max="4" width="10.5546875" bestFit="1" customWidth="1"/>
    <col min="5" max="5" width="9.33203125" bestFit="1" customWidth="1"/>
  </cols>
  <sheetData>
    <row r="1" spans="1:6" x14ac:dyDescent="0.3">
      <c r="A1" s="74">
        <v>2016</v>
      </c>
      <c r="B1" s="72" t="s">
        <v>0</v>
      </c>
      <c r="C1" s="72" t="s">
        <v>1</v>
      </c>
      <c r="D1" s="72" t="s">
        <v>2</v>
      </c>
      <c r="E1" s="72" t="s">
        <v>3</v>
      </c>
      <c r="F1" s="68" t="s">
        <v>7</v>
      </c>
    </row>
    <row r="2" spans="1:6" x14ac:dyDescent="0.3">
      <c r="A2" s="72" t="s">
        <v>4</v>
      </c>
      <c r="B2" s="73">
        <v>32</v>
      </c>
      <c r="C2" s="73">
        <v>41</v>
      </c>
      <c r="D2" s="73">
        <v>38</v>
      </c>
      <c r="E2" s="73">
        <v>45</v>
      </c>
      <c r="F2" s="69">
        <f>SUM(B2:E2)</f>
        <v>156</v>
      </c>
    </row>
    <row r="3" spans="1:6" x14ac:dyDescent="0.3">
      <c r="A3" s="72" t="s">
        <v>5</v>
      </c>
      <c r="B3" s="73">
        <v>70</v>
      </c>
      <c r="C3" s="73">
        <v>73</v>
      </c>
      <c r="D3" s="73">
        <v>65</v>
      </c>
      <c r="E3" s="73">
        <v>61</v>
      </c>
      <c r="F3" s="69">
        <f t="shared" ref="F3:F4" si="0">SUM(B3:E3)</f>
        <v>269</v>
      </c>
    </row>
    <row r="4" spans="1:6" x14ac:dyDescent="0.3">
      <c r="A4" s="72" t="s">
        <v>6</v>
      </c>
      <c r="B4" s="73">
        <v>87</v>
      </c>
      <c r="C4" s="73">
        <v>65</v>
      </c>
      <c r="D4" s="73">
        <v>63</v>
      </c>
      <c r="E4" s="73">
        <v>77</v>
      </c>
      <c r="F4" s="69">
        <f t="shared" si="0"/>
        <v>292</v>
      </c>
    </row>
    <row r="5" spans="1:6" x14ac:dyDescent="0.3">
      <c r="A5" s="68" t="s">
        <v>7</v>
      </c>
      <c r="B5" s="69">
        <f>SUM(B2:B4)</f>
        <v>189</v>
      </c>
      <c r="C5" s="69">
        <f t="shared" ref="C5:E5" si="1">SUM(C2:C4)</f>
        <v>179</v>
      </c>
      <c r="D5" s="69">
        <f t="shared" si="1"/>
        <v>166</v>
      </c>
      <c r="E5" s="69">
        <f t="shared" si="1"/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Excel-tipp</vt:lpstr>
      <vt:lpstr>Summary</vt:lpstr>
      <vt:lpstr>2019</vt:lpstr>
      <vt:lpstr>2018</vt:lpstr>
      <vt:lpstr>2017</vt:lpstr>
      <vt:lpstr>2016</vt:lpstr>
      <vt:lpstr>'Excel-tipp'!Nyomtatási_terület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Andrics Kinga</dc:creator>
  <cp:lastModifiedBy>Domány Vrannai Katalin Dr.</cp:lastModifiedBy>
  <dcterms:created xsi:type="dcterms:W3CDTF">2019-03-05T14:46:12Z</dcterms:created>
  <dcterms:modified xsi:type="dcterms:W3CDTF">2020-11-02T10:55:44Z</dcterms:modified>
</cp:coreProperties>
</file>