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horvathandpartners-my.sharepoint.com/personal/gabor_otott-kovacs_horvath-partners_com/Documents/Dokumentumok/belso_projektek/excel_tippek/"/>
    </mc:Choice>
  </mc:AlternateContent>
  <xr:revisionPtr revIDLastSave="0" documentId="8_{7B201B7E-2ACA-4E53-A6C5-E15DFDF4F7B6}" xr6:coauthVersionLast="47" xr6:coauthVersionMax="47" xr10:uidLastSave="{00000000-0000-0000-0000-000000000000}"/>
  <bookViews>
    <workbookView xWindow="-3336" yWindow="-17388" windowWidth="30936" windowHeight="16776" xr2:uid="{00000000-000D-0000-FFFF-FFFF00000000}"/>
  </bookViews>
  <sheets>
    <sheet name="Excel-tipp" sheetId="1" r:id="rId1"/>
    <sheet name="Határidők követése képlettel" sheetId="9" r:id="rId2"/>
    <sheet name="Mérföldkövek státuszolása" sheetId="10" r:id="rId3"/>
  </sheets>
  <externalReferences>
    <externalReference r:id="rId4"/>
  </externalReferences>
  <definedNames>
    <definedName name="_xlnm._FilterDatabase" localSheetId="0" hidden="1">'Excel-tipp'!#REF!</definedName>
    <definedName name="_xlcn.WorksheetConnection_Munka1A1G18731" hidden="1">[1]adatok!$A$1:$G$1873</definedName>
    <definedName name="Darabár">#REF!</definedName>
    <definedName name="Darabkoltseg">#REF!</definedName>
    <definedName name="Eladott_mennyiseg">#REF!</definedName>
    <definedName name="Mukodesi_bevetel">#REF!</definedName>
    <definedName name="_xlnm.Print_Area" localSheetId="0">'Excel-tipp'!$A$1:$W$300</definedName>
  </definedNames>
  <calcPr calcId="191028" iterate="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rtomány" name="Tartomány" connection="WorksheetConnection_Munka1!$A$1:$G$1873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4" i="10" l="1"/>
  <c r="I4" i="10"/>
  <c r="F6" i="9"/>
  <c r="F8" i="9"/>
  <c r="G6" i="9"/>
  <c r="G8" i="9"/>
  <c r="G7" i="9"/>
  <c r="F9" i="9"/>
  <c r="G11" i="9"/>
  <c r="F11" i="9"/>
  <c r="I5" i="10" l="1"/>
  <c r="H5" i="10" s="1"/>
  <c r="I6" i="10"/>
  <c r="H6" i="10" s="1"/>
  <c r="I7" i="10"/>
  <c r="H7" i="10" s="1"/>
  <c r="I8" i="10"/>
  <c r="H8" i="10" s="1"/>
  <c r="I9" i="10"/>
  <c r="H9" i="10" s="1"/>
  <c r="I10" i="10"/>
  <c r="H10" i="10" s="1"/>
  <c r="I11" i="10"/>
  <c r="H11" i="10" s="1"/>
  <c r="I12" i="10"/>
  <c r="H12" i="10" s="1"/>
  <c r="I13" i="10"/>
  <c r="H13" i="10" s="1"/>
  <c r="I14" i="10"/>
  <c r="H14" i="10" s="1"/>
  <c r="I15" i="10"/>
  <c r="H15" i="10" s="1"/>
  <c r="I16" i="10"/>
  <c r="H16" i="10" s="1"/>
  <c r="I17" i="10"/>
  <c r="H17" i="10" s="1"/>
  <c r="I18" i="10"/>
  <c r="H18" i="10" s="1"/>
  <c r="I19" i="10"/>
  <c r="H19" i="10" s="1"/>
  <c r="I20" i="10"/>
  <c r="H20" i="10" s="1"/>
  <c r="I21" i="10"/>
  <c r="H21" i="10" s="1"/>
  <c r="I22" i="10"/>
  <c r="H22" i="10" s="1"/>
  <c r="I23" i="10"/>
  <c r="H23" i="10" s="1"/>
  <c r="G9" i="9"/>
  <c r="G10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B3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7" i="9"/>
  <c r="F10" i="9"/>
  <c r="E3" i="9" l="1"/>
  <c r="C3" i="9"/>
  <c r="D3" i="9"/>
  <c r="H6" i="9" a="1"/>
  <c r="H6" i="9"/>
  <c r="H8" i="9" a="1"/>
  <c r="H8" i="9"/>
  <c r="H9" i="9" a="1"/>
  <c r="H9" i="9"/>
  <c r="H10" i="9" a="1"/>
  <c r="H10" i="9"/>
  <c r="H11" i="9" a="1"/>
  <c r="H11" i="9"/>
  <c r="H12" i="9" a="1"/>
  <c r="H12" i="9"/>
  <c r="H13" i="9" a="1"/>
  <c r="H13" i="9"/>
  <c r="H14" i="9" a="1"/>
  <c r="H14" i="9"/>
  <c r="H15" i="9" a="1"/>
  <c r="H15" i="9"/>
  <c r="H16" i="9" a="1"/>
  <c r="H16" i="9"/>
  <c r="H17" i="9" a="1"/>
  <c r="H17" i="9"/>
  <c r="H18" i="9" a="1"/>
  <c r="H18" i="9"/>
  <c r="H19" i="9" a="1"/>
  <c r="H19" i="9"/>
  <c r="H20" i="9" a="1"/>
  <c r="H20" i="9"/>
  <c r="H21" i="9" a="1"/>
  <c r="H21" i="9"/>
  <c r="H22" i="9" a="1"/>
  <c r="H22" i="9"/>
  <c r="H23" i="9" a="1"/>
  <c r="H23" i="9"/>
  <c r="H24" i="9" a="1"/>
  <c r="H24" i="9"/>
  <c r="H25" i="9" a="1"/>
  <c r="H25" i="9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D255662-F9DB-4167-B434-7F407888A1BD}" keepAlive="1" name="Lekérdezés - Táblázat3" description="A munkafüzetben levő „Táblázat3” lekérdezés kapcsolata" type="5" refreshedVersion="8" background="1" saveData="1">
    <dbPr connection="Provider=Microsoft.Mashup.OleDb.1;Data Source=$Workbook$;Location=Táblázat3;Extended Properties=&quot;&quot;" command="SELECT * FROM [Táblázat3]"/>
  </connection>
  <connection id="2" xr16:uid="{E50AFA24-9E84-46E7-8F16-B94BF8CE2AB3}" keepAlive="1" name="ThisWorkbookDataModel" description="Adatmodel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3" xr16:uid="{75B75FFD-BC93-4FE0-931C-88538024217C}" name="WorksheetConnection_Munka1!$A$1:$G$1873" type="102" refreshedVersion="8" minRefreshableVersion="5">
    <extLst>
      <ext xmlns:x15="http://schemas.microsoft.com/office/spreadsheetml/2010/11/main" uri="{DE250136-89BD-433C-8126-D09CA5730AF9}">
        <x15:connection id="Tartomány">
          <x15:rangePr sourceName="_xlcn.WorksheetConnection_Munka1A1G18731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<sst xmlns="http://schemas.openxmlformats.org/spreadsheetml/2006/main" count="73" uniqueCount="69">
  <si>
    <t>Projektkövetés Excelben: Feladatok és határidők átlátható kezelése</t>
  </si>
  <si>
    <t>Ehavi Excel tippünk bemutatja, hogyan lehet olyan projektkövető táblázatot készíteni, amely nemcsak segít rendszerezni a feladatokat és határidőket, hanem vizuális megoldásokkal – például színes státuszjelzésekkel és grafikonokkal – támogatja az átláthatóságot és a gyors döntéshozatalt.</t>
  </si>
  <si>
    <t>Feladatkövetés és vizualizációja</t>
  </si>
  <si>
    <t>A munka és a mindennapok során gyakran gyűjtjük listába a teendőinket, feladatainkat, projektjeinket, melyek a sok különböző jelölés, nem egységes rendszerezés miatt nehezen követhetővé válhatnak. Ehavi Excel tippünk segít átláthatóvá és egységessé tenni ezeket a listákat, amellett hogy a produktív feladatelvégzés és döntéshozást is meggyorsítja a vizualizációs elemek használatával. Példánk az irodai munka és projektek során tipikusan felmerülő esetek, feladatok listáját tartalmazza.</t>
  </si>
  <si>
    <t>Az ehavi tippben bemutatott eszközök és funkcióik</t>
  </si>
  <si>
    <t>Határidők követése és státuszolása valós időben képletek alkalmazásával</t>
  </si>
  <si>
    <t>Mérföldkövek, feladatok státuszának vizuális megjelenítése</t>
  </si>
  <si>
    <t>A feladatok követhetősége leegyszerűsíthető egyszerű Excel képletek kombinálásával, melyek alkalmazása segíti az egyes teendők státuszolását, elvégzésének idejének visszakövetését és jelölni a hátralévő feladatok számát.</t>
  </si>
  <si>
    <t>A projektkövető táblázat azért hasznos, mert egyértelműen mutatja, hogy az egyes feladatok mely mérföldköveken jutottak túl (pl. vázlat, átadás, ellenőrzés), és százalékos előrehaladással segíti a vezetői döntéshozatalt, a határidők betartását és az erőforrások célzott újraosztását.</t>
  </si>
  <si>
    <t>Készítette: Lapu Boglárka (boglarka.lapu@horvath-partners.com)</t>
  </si>
  <si>
    <t>Mai dátum</t>
  </si>
  <si>
    <t>Feladatok mai határidővel</t>
  </si>
  <si>
    <t>Feladatok egy heten belüli határidővel</t>
  </si>
  <si>
    <t>Lejárt feladatok</t>
  </si>
  <si>
    <t>Sorszám</t>
  </si>
  <si>
    <t>Feladatok</t>
  </si>
  <si>
    <t>Határidő</t>
  </si>
  <si>
    <t>Befejezett?</t>
  </si>
  <si>
    <t>Státusz</t>
  </si>
  <si>
    <t>Határidő státusza</t>
  </si>
  <si>
    <t>Befejezés ideje</t>
  </si>
  <si>
    <t>Telefonhívások lebonyolítása</t>
  </si>
  <si>
    <t>Ügyfél-meetingek szervezése</t>
  </si>
  <si>
    <t>Projekt státuszjelentés készítése</t>
  </si>
  <si>
    <t>Határidők nyomon követése</t>
  </si>
  <si>
    <t>Feladatok kiosztása csapattagoknak</t>
  </si>
  <si>
    <t>E-mailek megválaszolása</t>
  </si>
  <si>
    <t>Dokumentumok jóváhagyása</t>
  </si>
  <si>
    <t>Prezentációk összeállítása</t>
  </si>
  <si>
    <t>Költségvetés frissítése</t>
  </si>
  <si>
    <t>Riportok készítése vezetőségnek</t>
  </si>
  <si>
    <t>Projektterv módosítása</t>
  </si>
  <si>
    <t>Kockázatelemzés elvégzése</t>
  </si>
  <si>
    <t>Erőforrások allokálása</t>
  </si>
  <si>
    <t>Jegyzőkönyv írása meeting után</t>
  </si>
  <si>
    <t>Adatok frissítése Excelben</t>
  </si>
  <si>
    <t>2026.01.025</t>
  </si>
  <si>
    <t>KPI-ok ellenőrzése</t>
  </si>
  <si>
    <t>Határidő-emlékeztetők küldése</t>
  </si>
  <si>
    <t>Projekt dokumentáció archiválása</t>
  </si>
  <si>
    <t>Kapcsolattartás beszállítókkal</t>
  </si>
  <si>
    <t>Feladatok státuszának frissítése</t>
  </si>
  <si>
    <t>Mérföldkövek</t>
  </si>
  <si>
    <t>Befejezendő</t>
  </si>
  <si>
    <t>Befejezett</t>
  </si>
  <si>
    <t>Vázlat</t>
  </si>
  <si>
    <t>Átadott</t>
  </si>
  <si>
    <t>Ellenőrzött</t>
  </si>
  <si>
    <t>Elfogadott</t>
  </si>
  <si>
    <t>Projektterv elkészítése</t>
  </si>
  <si>
    <t>Költségvetési táblázat összeállítása</t>
  </si>
  <si>
    <t>Prezentáció készítése ügyfélnek</t>
  </si>
  <si>
    <t>Szerződés-tervezet megírása</t>
  </si>
  <si>
    <t>Marketing kampányterv</t>
  </si>
  <si>
    <t>Riport a vezetőségnek</t>
  </si>
  <si>
    <t>Meeting jegyzőkönyv</t>
  </si>
  <si>
    <t>Kockázatelemzés dokumentum</t>
  </si>
  <si>
    <t>KPI riport</t>
  </si>
  <si>
    <t>Projekt státuszjelentés</t>
  </si>
  <si>
    <t>Beszállítói szerződés</t>
  </si>
  <si>
    <t>Ügyfél-visszajelzés összefoglaló</t>
  </si>
  <si>
    <t>Új folyamatleírás</t>
  </si>
  <si>
    <t>Oktatási anyag belső tréninghez</t>
  </si>
  <si>
    <t>Projekt dokumentáció archiválási terv</t>
  </si>
  <si>
    <t>Feladatlista frissítése</t>
  </si>
  <si>
    <t>Kommunikációs terv</t>
  </si>
  <si>
    <t>Erőforrás-allokációs táblázat</t>
  </si>
  <si>
    <t>Határidő-nyilvántartás</t>
  </si>
  <si>
    <t>Projektzáró jelentés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</si>
</sst>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\ m/\ d\.\ h:mm;@"/>
  </numFmts>
  <fonts count="26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8"/>
      <name val="Arial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20"/>
      <color theme="1"/>
      <name val="Arial"/>
      <family val="2"/>
      <charset val="238"/>
    </font>
    <font>
      <b/>
      <sz val="24"/>
      <color theme="1"/>
      <name val="Arial"/>
      <family val="2"/>
      <charset val="238"/>
    </font>
    <font>
      <sz val="24"/>
      <color theme="1"/>
      <name val="Arial"/>
      <family val="2"/>
      <charset val="238"/>
    </font>
    <font>
      <b/>
      <i/>
      <sz val="20"/>
      <color theme="1"/>
      <name val="Arial"/>
      <family val="2"/>
      <charset val="238"/>
    </font>
    <font>
      <b/>
      <i/>
      <sz val="24"/>
      <color theme="1"/>
      <name val="Arial"/>
      <family val="2"/>
      <charset val="238"/>
    </font>
    <font>
      <sz val="16"/>
      <color theme="1"/>
      <name val="Arial"/>
      <family val="2"/>
      <charset val="238"/>
    </font>
    <font>
      <i/>
      <sz val="2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40"/>
      <color rgb="FF008CC8"/>
      <name val="Arial"/>
      <family val="2"/>
      <charset val="238"/>
    </font>
    <font>
      <b/>
      <i/>
      <sz val="40"/>
      <name val="Arial"/>
      <family val="2"/>
      <charset val="238"/>
    </font>
    <font>
      <b/>
      <i/>
      <sz val="40"/>
      <color rgb="FFFF0000"/>
      <name val="Arial"/>
      <family val="2"/>
      <charset val="238"/>
    </font>
    <font>
      <i/>
      <sz val="24"/>
      <color theme="1"/>
      <name val="Arial"/>
      <family val="2"/>
      <charset val="238"/>
    </font>
    <font>
      <sz val="24"/>
      <color theme="1" tint="4.9989318521683403E-2"/>
      <name val="Arial"/>
      <family val="2"/>
      <charset val="238"/>
    </font>
    <font>
      <b/>
      <sz val="28"/>
      <color theme="1" tint="4.9989318521683403E-2"/>
      <name val="Arial"/>
      <family val="2"/>
      <charset val="238"/>
    </font>
    <font>
      <sz val="10"/>
      <name val="Arial"/>
      <family val="2"/>
      <charset val="238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8CC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29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/>
      <top/>
      <bottom/>
      <diagonal/>
    </border>
    <border>
      <left style="medium">
        <color rgb="FF008CC8"/>
      </left>
      <right/>
      <top style="medium">
        <color rgb="FF008CC8"/>
      </top>
      <bottom/>
      <diagonal/>
    </border>
    <border>
      <left/>
      <right/>
      <top style="medium">
        <color rgb="FF008CC8"/>
      </top>
      <bottom/>
      <diagonal/>
    </border>
    <border>
      <left/>
      <right style="medium">
        <color rgb="FF008CC8"/>
      </right>
      <top style="medium">
        <color rgb="FF008CC8"/>
      </top>
      <bottom/>
      <diagonal/>
    </border>
    <border>
      <left style="medium">
        <color rgb="FF008CC8"/>
      </left>
      <right/>
      <top/>
      <bottom/>
      <diagonal/>
    </border>
    <border>
      <left/>
      <right style="medium">
        <color rgb="FF008CC8"/>
      </right>
      <top/>
      <bottom/>
      <diagonal/>
    </border>
    <border>
      <left style="medium">
        <color rgb="FF008CC8"/>
      </left>
      <right/>
      <top/>
      <bottom style="medium">
        <color rgb="FF008CC8"/>
      </bottom>
      <diagonal/>
    </border>
    <border>
      <left/>
      <right/>
      <top/>
      <bottom style="medium">
        <color rgb="FF008CC8"/>
      </bottom>
      <diagonal/>
    </border>
    <border>
      <left/>
      <right style="medium">
        <color rgb="FF008CC8"/>
      </right>
      <top/>
      <bottom style="medium">
        <color rgb="FF008CC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3" fillId="0" borderId="0"/>
    <xf numFmtId="0" fontId="23" fillId="0" borderId="0"/>
    <xf numFmtId="0" fontId="7" fillId="0" borderId="0"/>
    <xf numFmtId="0" fontId="23" fillId="0" borderId="0"/>
    <xf numFmtId="9" fontId="7" fillId="0" borderId="0" applyFont="0" applyFill="0" applyBorder="0" applyAlignment="0" applyProtection="0"/>
  </cellStyleXfs>
  <cellXfs count="85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5" fillId="0" borderId="0" xfId="0" applyFont="1"/>
    <xf numFmtId="0" fontId="16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164" fontId="0" fillId="0" borderId="0" xfId="0" applyNumberFormat="1"/>
    <xf numFmtId="0" fontId="24" fillId="4" borderId="16" xfId="0" applyFont="1" applyFill="1" applyBorder="1" applyAlignment="1">
      <alignment horizontal="center"/>
    </xf>
    <xf numFmtId="0" fontId="24" fillId="4" borderId="17" xfId="0" applyFont="1" applyFill="1" applyBorder="1" applyAlignment="1">
      <alignment horizontal="center"/>
    </xf>
    <xf numFmtId="0" fontId="24" fillId="4" borderId="18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164" fontId="0" fillId="0" borderId="20" xfId="0" applyNumberFormat="1" applyBorder="1"/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2" xfId="0" applyBorder="1">
      <extLst>
        <ext xmlns:xfpb="http://schemas.microsoft.com/office/spreadsheetml/2022/featurepropertybag" uri="{C7286773-470A-42A8-94C5-96B5CB345126}">
          <xfpb:xfComplement i="0"/>
        </ext>
      </extLst>
    </xf>
    <xf numFmtId="164" fontId="0" fillId="0" borderId="23" xfId="0" applyNumberFormat="1" applyBorder="1"/>
    <xf numFmtId="0" fontId="24" fillId="2" borderId="24" xfId="0" applyFont="1" applyFill="1" applyBorder="1" applyAlignment="1">
      <alignment horizontal="center"/>
    </xf>
    <xf numFmtId="0" fontId="24" fillId="2" borderId="25" xfId="0" applyFont="1" applyFill="1" applyBorder="1" applyAlignment="1">
      <alignment horizontal="center"/>
    </xf>
    <xf numFmtId="0" fontId="24" fillId="2" borderId="26" xfId="0" applyFont="1" applyFill="1" applyBorder="1" applyAlignment="1">
      <alignment horizontal="center"/>
    </xf>
    <xf numFmtId="0" fontId="0" fillId="0" borderId="28" xfId="0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2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4" fillId="2" borderId="0" xfId="0" applyFont="1" applyFill="1" applyAlignment="1">
      <alignment horizontal="center" textRotation="90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9" fontId="0" fillId="0" borderId="0" xfId="5" applyFont="1" applyBorder="1" applyAlignment="1">
      <alignment horizontal="center" vertical="center"/>
    </xf>
    <xf numFmtId="9" fontId="0" fillId="0" borderId="22" xfId="5" applyFont="1" applyBorder="1" applyAlignment="1">
      <alignment horizontal="center" vertical="center"/>
    </xf>
    <xf numFmtId="9" fontId="25" fillId="0" borderId="20" xfId="5" applyFont="1" applyBorder="1" applyAlignment="1">
      <alignment horizontal="center" vertical="center"/>
    </xf>
    <xf numFmtId="9" fontId="25" fillId="0" borderId="23" xfId="5" applyFont="1" applyBorder="1" applyAlignment="1">
      <alignment horizontal="center" vertical="center"/>
    </xf>
    <xf numFmtId="22" fontId="0" fillId="0" borderId="0" xfId="0" applyNumberFormat="1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3" borderId="4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4" fillId="4" borderId="16" xfId="0" applyFont="1" applyFill="1" applyBorder="1" applyAlignment="1">
      <alignment horizontal="center" vertical="center"/>
    </xf>
    <xf numFmtId="0" fontId="24" fillId="4" borderId="19" xfId="0" applyFont="1" applyFill="1" applyBorder="1" applyAlignment="1">
      <alignment horizontal="center" vertical="center"/>
    </xf>
    <xf numFmtId="0" fontId="24" fillId="4" borderId="17" xfId="0" applyFont="1" applyFill="1" applyBorder="1" applyAlignment="1">
      <alignment horizontal="center" vertical="center"/>
    </xf>
    <xf numFmtId="0" fontId="24" fillId="4" borderId="0" xfId="0" applyFont="1" applyFill="1" applyAlignment="1">
      <alignment horizontal="center" vertical="center"/>
    </xf>
    <xf numFmtId="0" fontId="24" fillId="4" borderId="17" xfId="0" applyFont="1" applyFill="1" applyBorder="1" applyAlignment="1">
      <alignment horizontal="center"/>
    </xf>
    <xf numFmtId="0" fontId="24" fillId="4" borderId="18" xfId="0" applyFont="1" applyFill="1" applyBorder="1" applyAlignment="1">
      <alignment horizontal="center" vertical="center"/>
    </xf>
    <xf numFmtId="0" fontId="24" fillId="4" borderId="20" xfId="0" applyFont="1" applyFill="1" applyBorder="1" applyAlignment="1">
      <alignment horizontal="center" vertical="center"/>
    </xf>
  </cellXfs>
  <cellStyles count="6">
    <cellStyle name="Normál" xfId="0" builtinId="0"/>
    <cellStyle name="Normál 11" xfId="2" xr:uid="{3530D990-A21E-4861-A6D0-8CBA46B2E04A}"/>
    <cellStyle name="Normál 2" xfId="1" xr:uid="{F0067259-38C6-4FDD-9DE4-ECB1A9389C84}"/>
    <cellStyle name="Normál 2 2 2" xfId="4" xr:uid="{7619EDA0-90B9-4D93-9EDD-C2078F28BA48}"/>
    <cellStyle name="Normál 3" xfId="3" xr:uid="{457950AE-2954-4F10-9929-F0CA1FE57770}"/>
    <cellStyle name="Százalék" xfId="5" builtinId="5"/>
  </cellStyles>
  <dxfs count="4">
    <dxf>
      <font>
        <color rgb="FF217346"/>
      </font>
      <fill>
        <patternFill>
          <bgColor rgb="FFA7FFA7"/>
        </patternFill>
      </fill>
    </dxf>
    <dxf>
      <font>
        <color theme="5" tint="-0.499984740745262"/>
      </font>
      <fill>
        <patternFill>
          <bgColor rgb="FFFFA7A7"/>
        </patternFill>
      </fill>
    </dxf>
    <dxf>
      <font>
        <color theme="9" tint="-0.499984740745262"/>
      </font>
      <fill>
        <patternFill>
          <bgColor rgb="FFFFFFC1"/>
        </patternFill>
      </fill>
    </dxf>
    <dxf>
      <font>
        <color theme="1"/>
      </font>
      <fill>
        <patternFill>
          <bgColor theme="1" tint="0.499984740745262"/>
        </patternFill>
      </fill>
    </dxf>
  </dxfs>
  <tableStyles count="0" defaultTableStyle="TableStyleMedium2" defaultPivotStyle="PivotStyleLight16"/>
  <colors>
    <mruColors>
      <color rgb="FF217346"/>
      <color rgb="FF008CC8"/>
      <color rgb="FFFFFFC1"/>
      <color rgb="FFFFA7A7"/>
      <color rgb="FFA7FFA7"/>
      <color rgb="FFD2D2D2"/>
      <color rgb="FFB3E7FF"/>
      <color rgb="FFAFD7EB"/>
      <color rgb="FF4D4D4D"/>
      <color rgb="FF00A5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microsoft.com/office/2022/11/relationships/FeaturePropertyBag" Target="featurePropertyBag/featurePropertyBag.xml"/><Relationship Id="rId5" Type="http://schemas.openxmlformats.org/officeDocument/2006/relationships/theme" Target="theme/theme1.xml"/><Relationship Id="rId15" Type="http://schemas.openxmlformats.org/officeDocument/2006/relationships/customXml" Target="../customXml/item3.xml"/><Relationship Id="rId10" Type="http://schemas.openxmlformats.org/officeDocument/2006/relationships/powerPivotData" Target="model/item.data"/><Relationship Id="rId4" Type="http://schemas.openxmlformats.org/officeDocument/2006/relationships/externalLink" Target="externalLinks/externalLink1.xml"/><Relationship Id="rId9" Type="http://schemas.openxmlformats.org/officeDocument/2006/relationships/sheetMetadata" Target="metadata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1770750</xdr:colOff>
      <xdr:row>152</xdr:row>
      <xdr:rowOff>52021</xdr:rowOff>
    </xdr:from>
    <xdr:to>
      <xdr:col>18</xdr:col>
      <xdr:colOff>2029239</xdr:colOff>
      <xdr:row>187</xdr:row>
      <xdr:rowOff>144946</xdr:rowOff>
    </xdr:to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id="{EDDD1194-15D6-4323-BF3A-B44C9391FBC9}"/>
            </a:ext>
          </a:extLst>
        </xdr:cNvPr>
        <xdr:cNvSpPr txBox="1">
          <a:spLocks noChangeArrowheads="1"/>
        </xdr:cNvSpPr>
      </xdr:nvSpPr>
      <xdr:spPr bwMode="auto">
        <a:xfrm>
          <a:off x="23595424" y="51466314"/>
          <a:ext cx="10321858" cy="9120969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288000" rIns="288000" bIns="0" anchor="t" anchorCtr="0" upright="1"/>
        <a:lstStyle/>
        <a:p>
          <a:pPr algn="l" rtl="0">
            <a:defRPr sz="1000"/>
          </a:pP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A függvény csak akkor fog jól működni, amennyiben a közelítés engedélyezve van a Beállításokban. Ehhez eljuthatunk a Fájl =&gt;  Beállítások =&gt; Képletek =&gt; Közelítés engedélyezésre kattintással.</a:t>
          </a:r>
        </a:p>
      </xdr:txBody>
    </xdr:sp>
    <xdr:clientData/>
  </xdr:twoCellAnchor>
  <xdr:twoCellAnchor editAs="oneCell">
    <xdr:from>
      <xdr:col>2</xdr:col>
      <xdr:colOff>305753</xdr:colOff>
      <xdr:row>2</xdr:row>
      <xdr:rowOff>140970</xdr:rowOff>
    </xdr:from>
    <xdr:to>
      <xdr:col>3</xdr:col>
      <xdr:colOff>417895</xdr:colOff>
      <xdr:row>2</xdr:row>
      <xdr:rowOff>574694</xdr:rowOff>
    </xdr:to>
    <xdr:pic>
      <xdr:nvPicPr>
        <xdr:cNvPr id="5" name="Kép 4">
          <a:extLst>
            <a:ext uri="{FF2B5EF4-FFF2-40B4-BE49-F238E27FC236}">
              <a16:creationId xmlns:a16="http://schemas.microsoft.com/office/drawing/2014/main" id="{1DCC9432-9067-4FA8-BEA8-429C700C9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128" y="426720"/>
          <a:ext cx="850330" cy="457536"/>
        </a:xfrm>
        <a:prstGeom prst="rect">
          <a:avLst/>
        </a:prstGeom>
      </xdr:spPr>
    </xdr:pic>
    <xdr:clientData/>
  </xdr:twoCellAnchor>
  <xdr:twoCellAnchor>
    <xdr:from>
      <xdr:col>4</xdr:col>
      <xdr:colOff>1095370</xdr:colOff>
      <xdr:row>42</xdr:row>
      <xdr:rowOff>476252</xdr:rowOff>
    </xdr:from>
    <xdr:to>
      <xdr:col>4</xdr:col>
      <xdr:colOff>2211370</xdr:colOff>
      <xdr:row>45</xdr:row>
      <xdr:rowOff>187315</xdr:rowOff>
    </xdr:to>
    <xdr:sp macro="" textlink="">
      <xdr:nvSpPr>
        <xdr:cNvPr id="3" name="Ellipszis 2">
          <a:extLst>
            <a:ext uri="{FF2B5EF4-FFF2-40B4-BE49-F238E27FC236}">
              <a16:creationId xmlns:a16="http://schemas.microsoft.com/office/drawing/2014/main" id="{E3603992-E840-4B12-A574-237FAD517865}"/>
            </a:ext>
          </a:extLst>
        </xdr:cNvPr>
        <xdr:cNvSpPr/>
      </xdr:nvSpPr>
      <xdr:spPr>
        <a:xfrm>
          <a:off x="2833683" y="25931815"/>
          <a:ext cx="1116000" cy="1116000"/>
        </a:xfrm>
        <a:prstGeom prst="ellipse">
          <a:avLst/>
        </a:prstGeom>
        <a:solidFill>
          <a:srgbClr val="008CC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hu-HU" sz="3600" b="1">
              <a:latin typeface="Arial" panose="020B0604020202020204" pitchFamily="34" charset="0"/>
              <a:cs typeface="Arial" panose="020B0604020202020204" pitchFamily="34" charset="0"/>
            </a:rPr>
            <a:t>I.</a:t>
          </a:r>
        </a:p>
      </xdr:txBody>
    </xdr:sp>
    <xdr:clientData/>
  </xdr:twoCellAnchor>
  <xdr:oneCellAnchor>
    <xdr:from>
      <xdr:col>14</xdr:col>
      <xdr:colOff>1738312</xdr:colOff>
      <xdr:row>36</xdr:row>
      <xdr:rowOff>404812</xdr:rowOff>
    </xdr:from>
    <xdr:ext cx="184731" cy="264560"/>
    <xdr:sp macro="" textlink="">
      <xdr:nvSpPr>
        <xdr:cNvPr id="11" name="Szövegdoboz 10">
          <a:extLst>
            <a:ext uri="{FF2B5EF4-FFF2-40B4-BE49-F238E27FC236}">
              <a16:creationId xmlns:a16="http://schemas.microsoft.com/office/drawing/2014/main" id="{B7DC9A62-48BA-8442-C4E8-64278D841E84}"/>
            </a:ext>
          </a:extLst>
        </xdr:cNvPr>
        <xdr:cNvSpPr txBox="1"/>
      </xdr:nvSpPr>
      <xdr:spPr>
        <a:xfrm>
          <a:off x="24907875" y="100726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>
    <xdr:from>
      <xdr:col>4</xdr:col>
      <xdr:colOff>1778376</xdr:colOff>
      <xdr:row>45</xdr:row>
      <xdr:rowOff>406391</xdr:rowOff>
    </xdr:from>
    <xdr:to>
      <xdr:col>18</xdr:col>
      <xdr:colOff>546267</xdr:colOff>
      <xdr:row>61</xdr:row>
      <xdr:rowOff>41413</xdr:rowOff>
    </xdr:to>
    <xdr:sp macro="" textlink="">
      <xdr:nvSpPr>
        <xdr:cNvPr id="24" name="Szövegdoboz 23">
          <a:extLst>
            <a:ext uri="{FF2B5EF4-FFF2-40B4-BE49-F238E27FC236}">
              <a16:creationId xmlns:a16="http://schemas.microsoft.com/office/drawing/2014/main" id="{BA510FEC-1AC4-49FB-9149-214433D07D07}"/>
            </a:ext>
          </a:extLst>
        </xdr:cNvPr>
        <xdr:cNvSpPr txBox="1"/>
      </xdr:nvSpPr>
      <xdr:spPr>
        <a:xfrm>
          <a:off x="3497017" y="16164054"/>
          <a:ext cx="28937293" cy="5432848"/>
        </a:xfrm>
        <a:prstGeom prst="roundRect">
          <a:avLst>
            <a:gd name="adj" fmla="val 15896"/>
          </a:avLst>
        </a:prstGeom>
        <a:solidFill>
          <a:schemeClr val="bg1">
            <a:lumMod val="95000"/>
          </a:schemeClr>
        </a:solidFill>
        <a:ln w="9525" cmpd="sng">
          <a:solidFill>
            <a:srgbClr val="008CC8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l"/>
          <a:r>
            <a:rPr lang="hu-HU" sz="2600" b="1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</a:t>
          </a:r>
          <a:r>
            <a:rPr lang="hu-HU" sz="2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Miután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összegyűjtöttük a szükséges teendők listáját és határidejét, minden képlet alkalmazásának alapjaként használjunk jelölőnégyzeteket az egyes feladatok elvégzésének jelölésére. Ehhez kattintsunk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Beszúrás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fülön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Jelölőnégyzet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elemre, ezáltal a kijelölt cellákba bekerülnek a jelölőnégyzetek.</a:t>
          </a:r>
        </a:p>
        <a:p>
          <a:pPr marL="0" indent="0" algn="l"/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 következő oszlopba a feladatok elvégzettségét jelöljük, melyhez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"HA" függvényt 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alkalmazzuk.</a:t>
          </a:r>
          <a:endParaRPr lang="hu-HU" sz="2600" baseline="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l"/>
          <a:r>
            <a:rPr lang="hu-HU" sz="2600" b="1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3.</a:t>
          </a:r>
          <a:r>
            <a:rPr lang="hu-HU" sz="2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Egy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következő oszlopban egy olyan státusz jelölését segítő adatsort állítunk be szintén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"HA" függvény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segítségével, ami a mai dátum és a határidő figyelembe vételével jelöli, hogy mennyi idő van még a feladat elvégzéséig. A többszörös "HA" függvény alkalmazásakor az egyes határidők időpontját vessük össze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"MA" függvény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által adott aktuális napi dátummal. </a:t>
          </a:r>
          <a:endParaRPr lang="hu-HU" sz="26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l"/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4-6.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Feltételes formázás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segítségével beállítható, hogy a feladatlista vizuálisan is átlátó legyen, így a "Befejezett", "Mai határidő", "Határidő egy heten belül" és "Lejárt"státuszok sorai különböző színjelölést kapnak. A táblázat kijelölését követően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Kezdőlapon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Feltételes formázás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on belül az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"Új szabály"-ra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kattintva beállíthatóak az egyes képletes az egyes státuszokra különböző formázással.</a:t>
          </a:r>
        </a:p>
        <a:p>
          <a:pPr marL="0" indent="0" algn="l"/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7-8. Timestamp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-el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jelölhető a feladatok befejezésének pontos ideje, ami a projekt nyomonkövethetőségét szolgálja. Ennek alkalmazásához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"HAELSŐIGAZ"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képletet használjuk, amely sorban ellenőrzi a feltételeket, és az első igaz állításnál megáll, így ha a feladat befejezett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MOST()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eredményét írja be. A képlet beírását követően a befejezés időpontját tartalmazó cellákat állítsuk át olyan dátum formátumra, amely tartalmaz óra és perc jelölést is.</a:t>
          </a:r>
        </a:p>
        <a:p>
          <a:pPr marL="0" indent="0" algn="l"/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9.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Végül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"DARABHA"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függvénnyel összegyűjthető a fennmaradó és lejárt feladatok száma feladatok száma.</a:t>
          </a:r>
        </a:p>
      </xdr:txBody>
    </xdr:sp>
    <xdr:clientData/>
  </xdr:twoCellAnchor>
  <xdr:oneCellAnchor>
    <xdr:from>
      <xdr:col>14</xdr:col>
      <xdr:colOff>1738312</xdr:colOff>
      <xdr:row>34</xdr:row>
      <xdr:rowOff>404812</xdr:rowOff>
    </xdr:from>
    <xdr:ext cx="184731" cy="264560"/>
    <xdr:sp macro="" textlink="">
      <xdr:nvSpPr>
        <xdr:cNvPr id="8" name="Szövegdoboz 7">
          <a:extLst>
            <a:ext uri="{FF2B5EF4-FFF2-40B4-BE49-F238E27FC236}">
              <a16:creationId xmlns:a16="http://schemas.microsoft.com/office/drawing/2014/main" id="{D3CCB10C-2BCF-4FD6-8F39-DBFCAC75DBF0}"/>
            </a:ext>
          </a:extLst>
        </xdr:cNvPr>
        <xdr:cNvSpPr txBox="1"/>
      </xdr:nvSpPr>
      <xdr:spPr>
        <a:xfrm>
          <a:off x="24870455" y="103189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oneCellAnchor>
    <xdr:from>
      <xdr:col>6</xdr:col>
      <xdr:colOff>1738312</xdr:colOff>
      <xdr:row>42</xdr:row>
      <xdr:rowOff>0</xdr:rowOff>
    </xdr:from>
    <xdr:ext cx="184731" cy="264560"/>
    <xdr:sp macro="" textlink="">
      <xdr:nvSpPr>
        <xdr:cNvPr id="72" name="Szövegdoboz 71">
          <a:extLst>
            <a:ext uri="{FF2B5EF4-FFF2-40B4-BE49-F238E27FC236}">
              <a16:creationId xmlns:a16="http://schemas.microsoft.com/office/drawing/2014/main" id="{11417606-0B5E-458A-948B-EE9FE0CE19BD}"/>
            </a:ext>
          </a:extLst>
        </xdr:cNvPr>
        <xdr:cNvSpPr txBox="1"/>
      </xdr:nvSpPr>
      <xdr:spPr>
        <a:xfrm>
          <a:off x="23226712" y="1057370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oneCellAnchor>
    <xdr:from>
      <xdr:col>6</xdr:col>
      <xdr:colOff>1738312</xdr:colOff>
      <xdr:row>42</xdr:row>
      <xdr:rowOff>0</xdr:rowOff>
    </xdr:from>
    <xdr:ext cx="184731" cy="264560"/>
    <xdr:sp macro="" textlink="">
      <xdr:nvSpPr>
        <xdr:cNvPr id="75" name="Szövegdoboz 74">
          <a:extLst>
            <a:ext uri="{FF2B5EF4-FFF2-40B4-BE49-F238E27FC236}">
              <a16:creationId xmlns:a16="http://schemas.microsoft.com/office/drawing/2014/main" id="{39F60C52-C61A-445C-89C5-4E5ADB29136F}"/>
            </a:ext>
          </a:extLst>
        </xdr:cNvPr>
        <xdr:cNvSpPr txBox="1"/>
      </xdr:nvSpPr>
      <xdr:spPr>
        <a:xfrm>
          <a:off x="23226712" y="981170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>
    <xdr:from>
      <xdr:col>4</xdr:col>
      <xdr:colOff>1447798</xdr:colOff>
      <xdr:row>30</xdr:row>
      <xdr:rowOff>30738</xdr:rowOff>
    </xdr:from>
    <xdr:to>
      <xdr:col>4</xdr:col>
      <xdr:colOff>2383798</xdr:colOff>
      <xdr:row>31</xdr:row>
      <xdr:rowOff>810874</xdr:rowOff>
    </xdr:to>
    <xdr:sp macro="" textlink="">
      <xdr:nvSpPr>
        <xdr:cNvPr id="108" name="Ellipszis 107">
          <a:extLst>
            <a:ext uri="{FF2B5EF4-FFF2-40B4-BE49-F238E27FC236}">
              <a16:creationId xmlns:a16="http://schemas.microsoft.com/office/drawing/2014/main" id="{57BA9130-8E69-18BC-C205-D08942A97622}"/>
            </a:ext>
          </a:extLst>
        </xdr:cNvPr>
        <xdr:cNvSpPr/>
      </xdr:nvSpPr>
      <xdr:spPr>
        <a:xfrm>
          <a:off x="3186111" y="8888988"/>
          <a:ext cx="936000" cy="946824"/>
        </a:xfrm>
        <a:prstGeom prst="ellipse">
          <a:avLst/>
        </a:prstGeom>
        <a:solidFill>
          <a:srgbClr val="008CC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hu-HU" sz="3200" b="1">
              <a:latin typeface="Arial" panose="020B0604020202020204" pitchFamily="34" charset="0"/>
              <a:cs typeface="Arial" panose="020B0604020202020204" pitchFamily="34" charset="0"/>
            </a:rPr>
            <a:t>I.</a:t>
          </a:r>
        </a:p>
      </xdr:txBody>
    </xdr:sp>
    <xdr:clientData/>
  </xdr:twoCellAnchor>
  <xdr:oneCellAnchor>
    <xdr:from>
      <xdr:col>14</xdr:col>
      <xdr:colOff>1738312</xdr:colOff>
      <xdr:row>42</xdr:row>
      <xdr:rowOff>0</xdr:rowOff>
    </xdr:from>
    <xdr:ext cx="184731" cy="264560"/>
    <xdr:sp macro="" textlink="">
      <xdr:nvSpPr>
        <xdr:cNvPr id="12" name="Szövegdoboz 11">
          <a:extLst>
            <a:ext uri="{FF2B5EF4-FFF2-40B4-BE49-F238E27FC236}">
              <a16:creationId xmlns:a16="http://schemas.microsoft.com/office/drawing/2014/main" id="{4CF27731-B134-4220-8DB2-36CB0301A0C3}"/>
            </a:ext>
          </a:extLst>
        </xdr:cNvPr>
        <xdr:cNvSpPr txBox="1"/>
      </xdr:nvSpPr>
      <xdr:spPr>
        <a:xfrm>
          <a:off x="22693312" y="110156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oneCellAnchor>
    <xdr:from>
      <xdr:col>14</xdr:col>
      <xdr:colOff>1738312</xdr:colOff>
      <xdr:row>42</xdr:row>
      <xdr:rowOff>0</xdr:rowOff>
    </xdr:from>
    <xdr:ext cx="184731" cy="264560"/>
    <xdr:sp macro="" textlink="">
      <xdr:nvSpPr>
        <xdr:cNvPr id="34" name="Szövegdoboz 33">
          <a:extLst>
            <a:ext uri="{FF2B5EF4-FFF2-40B4-BE49-F238E27FC236}">
              <a16:creationId xmlns:a16="http://schemas.microsoft.com/office/drawing/2014/main" id="{A78B0937-3D66-46FD-ABC8-032AC1C36285}"/>
            </a:ext>
          </a:extLst>
        </xdr:cNvPr>
        <xdr:cNvSpPr txBox="1"/>
      </xdr:nvSpPr>
      <xdr:spPr>
        <a:xfrm>
          <a:off x="22693312" y="102536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oneCellAnchor>
    <xdr:from>
      <xdr:col>6</xdr:col>
      <xdr:colOff>1738312</xdr:colOff>
      <xdr:row>42</xdr:row>
      <xdr:rowOff>0</xdr:rowOff>
    </xdr:from>
    <xdr:ext cx="184731" cy="264560"/>
    <xdr:sp macro="" textlink="">
      <xdr:nvSpPr>
        <xdr:cNvPr id="37" name="Szövegdoboz 36">
          <a:extLst>
            <a:ext uri="{FF2B5EF4-FFF2-40B4-BE49-F238E27FC236}">
              <a16:creationId xmlns:a16="http://schemas.microsoft.com/office/drawing/2014/main" id="{E4A7F45E-D113-4329-BB54-2278A8FF8652}"/>
            </a:ext>
          </a:extLst>
        </xdr:cNvPr>
        <xdr:cNvSpPr txBox="1"/>
      </xdr:nvSpPr>
      <xdr:spPr>
        <a:xfrm>
          <a:off x="8024812" y="19797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oneCellAnchor>
    <xdr:from>
      <xdr:col>11</xdr:col>
      <xdr:colOff>1404938</xdr:colOff>
      <xdr:row>42</xdr:row>
      <xdr:rowOff>0</xdr:rowOff>
    </xdr:from>
    <xdr:ext cx="184731" cy="718466"/>
    <xdr:sp macro="" textlink="">
      <xdr:nvSpPr>
        <xdr:cNvPr id="110" name="Szövegdoboz 109">
          <a:extLst>
            <a:ext uri="{FF2B5EF4-FFF2-40B4-BE49-F238E27FC236}">
              <a16:creationId xmlns:a16="http://schemas.microsoft.com/office/drawing/2014/main" id="{AB363F83-7D8F-4F59-B7EC-79F1FD355E9F}"/>
            </a:ext>
          </a:extLst>
        </xdr:cNvPr>
        <xdr:cNvSpPr txBox="1"/>
      </xdr:nvSpPr>
      <xdr:spPr>
        <a:xfrm>
          <a:off x="16390938" y="7378707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4000">
            <a:solidFill>
              <a:srgbClr val="008CC8"/>
            </a:solidFill>
          </a:endParaRPr>
        </a:p>
      </xdr:txBody>
    </xdr:sp>
    <xdr:clientData/>
  </xdr:oneCellAnchor>
  <xdr:oneCellAnchor>
    <xdr:from>
      <xdr:col>6</xdr:col>
      <xdr:colOff>1738312</xdr:colOff>
      <xdr:row>42</xdr:row>
      <xdr:rowOff>0</xdr:rowOff>
    </xdr:from>
    <xdr:ext cx="184731" cy="264560"/>
    <xdr:sp macro="" textlink="">
      <xdr:nvSpPr>
        <xdr:cNvPr id="20" name="Szövegdoboz 19">
          <a:extLst>
            <a:ext uri="{FF2B5EF4-FFF2-40B4-BE49-F238E27FC236}">
              <a16:creationId xmlns:a16="http://schemas.microsoft.com/office/drawing/2014/main" id="{C3BF8FE0-AA48-4519-8C51-19FF4F662FD8}"/>
            </a:ext>
          </a:extLst>
        </xdr:cNvPr>
        <xdr:cNvSpPr txBox="1"/>
      </xdr:nvSpPr>
      <xdr:spPr>
        <a:xfrm>
          <a:off x="8158162" y="1638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>
    <xdr:from>
      <xdr:col>9</xdr:col>
      <xdr:colOff>1111791</xdr:colOff>
      <xdr:row>68</xdr:row>
      <xdr:rowOff>265728</xdr:rowOff>
    </xdr:from>
    <xdr:to>
      <xdr:col>9</xdr:col>
      <xdr:colOff>3403021</xdr:colOff>
      <xdr:row>73</xdr:row>
      <xdr:rowOff>188335</xdr:rowOff>
    </xdr:to>
    <xdr:cxnSp macro="">
      <xdr:nvCxnSpPr>
        <xdr:cNvPr id="31" name="Összekötő: szögletes 30">
          <a:extLst>
            <a:ext uri="{FF2B5EF4-FFF2-40B4-BE49-F238E27FC236}">
              <a16:creationId xmlns:a16="http://schemas.microsoft.com/office/drawing/2014/main" id="{C334729F-C480-A717-70D9-6C3ACF249511}"/>
            </a:ext>
          </a:extLst>
        </xdr:cNvPr>
        <xdr:cNvCxnSpPr/>
      </xdr:nvCxnSpPr>
      <xdr:spPr>
        <a:xfrm>
          <a:off x="12593746" y="23073773"/>
          <a:ext cx="2291230" cy="1481244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2768203</xdr:colOff>
      <xdr:row>63</xdr:row>
      <xdr:rowOff>11904</xdr:rowOff>
    </xdr:from>
    <xdr:to>
      <xdr:col>17</xdr:col>
      <xdr:colOff>1315639</xdr:colOff>
      <xdr:row>67</xdr:row>
      <xdr:rowOff>35718</xdr:rowOff>
    </xdr:to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id="{E824E76D-64DC-4BC8-A478-E1792ECD655B}"/>
            </a:ext>
          </a:extLst>
        </xdr:cNvPr>
        <xdr:cNvSpPr txBox="1">
          <a:spLocks noChangeArrowheads="1"/>
        </xdr:cNvSpPr>
      </xdr:nvSpPr>
      <xdr:spPr bwMode="auto">
        <a:xfrm>
          <a:off x="14257734" y="32813623"/>
          <a:ext cx="15841264" cy="1333501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22860" rIns="288000" bIns="0" anchor="ctr" upright="1"/>
        <a:lstStyle/>
        <a:p>
          <a:pPr algn="l" rtl="0">
            <a:defRPr sz="1000"/>
          </a:pP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A </a:t>
          </a:r>
          <a:r>
            <a:rPr lang="hu-HU" sz="2400" b="1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"HA" függvények </a:t>
          </a: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alkalmazásakor bármilyen státuszt jelölő kifejezést használhatunk, de a példa esetében </a:t>
          </a:r>
          <a:b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a "Befejezett" és "Folyamatban" státuszok jelennek meg a jelölönégyzet ürességétől függően.</a:t>
          </a:r>
        </a:p>
      </xdr:txBody>
    </xdr:sp>
    <xdr:clientData/>
  </xdr:twoCellAnchor>
  <xdr:twoCellAnchor>
    <xdr:from>
      <xdr:col>9</xdr:col>
      <xdr:colOff>2053828</xdr:colOff>
      <xdr:row>61</xdr:row>
      <xdr:rowOff>208360</xdr:rowOff>
    </xdr:from>
    <xdr:to>
      <xdr:col>11</xdr:col>
      <xdr:colOff>767953</xdr:colOff>
      <xdr:row>63</xdr:row>
      <xdr:rowOff>83343</xdr:rowOff>
    </xdr:to>
    <xdr:sp macro="" textlink="">
      <xdr:nvSpPr>
        <xdr:cNvPr id="76" name="Téglalap 75">
          <a:extLst>
            <a:ext uri="{FF2B5EF4-FFF2-40B4-BE49-F238E27FC236}">
              <a16:creationId xmlns:a16="http://schemas.microsoft.com/office/drawing/2014/main" id="{219A085E-B0EE-AB8B-B946-E5404D75AA86}"/>
            </a:ext>
          </a:extLst>
        </xdr:cNvPr>
        <xdr:cNvSpPr/>
      </xdr:nvSpPr>
      <xdr:spPr>
        <a:xfrm>
          <a:off x="13543359" y="32355235"/>
          <a:ext cx="4042172" cy="529827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>
    <xdr:from>
      <xdr:col>11</xdr:col>
      <xdr:colOff>890380</xdr:colOff>
      <xdr:row>94</xdr:row>
      <xdr:rowOff>124239</xdr:rowOff>
    </xdr:from>
    <xdr:to>
      <xdr:col>12</xdr:col>
      <xdr:colOff>745434</xdr:colOff>
      <xdr:row>102</xdr:row>
      <xdr:rowOff>103533</xdr:rowOff>
    </xdr:to>
    <xdr:cxnSp macro="">
      <xdr:nvCxnSpPr>
        <xdr:cNvPr id="78" name="Összekötő: szögletes 77">
          <a:extLst>
            <a:ext uri="{FF2B5EF4-FFF2-40B4-BE49-F238E27FC236}">
              <a16:creationId xmlns:a16="http://schemas.microsoft.com/office/drawing/2014/main" id="{511D1744-4D51-4E09-9A7E-6830DDA6689B}"/>
            </a:ext>
          </a:extLst>
        </xdr:cNvPr>
        <xdr:cNvCxnSpPr/>
      </xdr:nvCxnSpPr>
      <xdr:spPr>
        <a:xfrm rot="16200000" flipH="1">
          <a:off x="17196766" y="32022636"/>
          <a:ext cx="2629728" cy="1739348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1127120</xdr:colOff>
      <xdr:row>228</xdr:row>
      <xdr:rowOff>174973</xdr:rowOff>
    </xdr:from>
    <xdr:to>
      <xdr:col>4</xdr:col>
      <xdr:colOff>2243120</xdr:colOff>
      <xdr:row>230</xdr:row>
      <xdr:rowOff>457536</xdr:rowOff>
    </xdr:to>
    <xdr:sp macro="" textlink="">
      <xdr:nvSpPr>
        <xdr:cNvPr id="81" name="Ellipszis 80">
          <a:extLst>
            <a:ext uri="{FF2B5EF4-FFF2-40B4-BE49-F238E27FC236}">
              <a16:creationId xmlns:a16="http://schemas.microsoft.com/office/drawing/2014/main" id="{98E9959C-766E-4CDE-B9AE-FF4013DD759F}"/>
            </a:ext>
          </a:extLst>
        </xdr:cNvPr>
        <xdr:cNvSpPr/>
      </xdr:nvSpPr>
      <xdr:spPr>
        <a:xfrm>
          <a:off x="2845761" y="70804919"/>
          <a:ext cx="1116000" cy="1110824"/>
        </a:xfrm>
        <a:prstGeom prst="ellipse">
          <a:avLst/>
        </a:prstGeom>
        <a:solidFill>
          <a:srgbClr val="008CC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hu-HU" sz="3600" b="1">
              <a:latin typeface="Arial" panose="020B0604020202020204" pitchFamily="34" charset="0"/>
              <a:cs typeface="Arial" panose="020B0604020202020204" pitchFamily="34" charset="0"/>
            </a:rPr>
            <a:t>II.</a:t>
          </a:r>
        </a:p>
      </xdr:txBody>
    </xdr:sp>
    <xdr:clientData/>
  </xdr:twoCellAnchor>
  <xdr:twoCellAnchor>
    <xdr:from>
      <xdr:col>12</xdr:col>
      <xdr:colOff>608732</xdr:colOff>
      <xdr:row>30</xdr:row>
      <xdr:rowOff>113566</xdr:rowOff>
    </xdr:from>
    <xdr:to>
      <xdr:col>12</xdr:col>
      <xdr:colOff>1544732</xdr:colOff>
      <xdr:row>31</xdr:row>
      <xdr:rowOff>893702</xdr:rowOff>
    </xdr:to>
    <xdr:sp macro="" textlink="">
      <xdr:nvSpPr>
        <xdr:cNvPr id="2" name="Ellipszis 1">
          <a:extLst>
            <a:ext uri="{FF2B5EF4-FFF2-40B4-BE49-F238E27FC236}">
              <a16:creationId xmlns:a16="http://schemas.microsoft.com/office/drawing/2014/main" id="{36CCA02B-D0AD-4A74-B29B-D4FD3BBC4699}"/>
            </a:ext>
          </a:extLst>
        </xdr:cNvPr>
        <xdr:cNvSpPr/>
      </xdr:nvSpPr>
      <xdr:spPr>
        <a:xfrm>
          <a:off x="19244602" y="9348675"/>
          <a:ext cx="936000" cy="945788"/>
        </a:xfrm>
        <a:prstGeom prst="ellipse">
          <a:avLst/>
        </a:prstGeom>
        <a:solidFill>
          <a:srgbClr val="008CC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hu-HU" sz="3200" b="1">
              <a:latin typeface="Arial" panose="020B0604020202020204" pitchFamily="34" charset="0"/>
              <a:cs typeface="Arial" panose="020B0604020202020204" pitchFamily="34" charset="0"/>
            </a:rPr>
            <a:t>II.</a:t>
          </a:r>
        </a:p>
      </xdr:txBody>
    </xdr:sp>
    <xdr:clientData/>
  </xdr:twoCellAnchor>
  <xdr:twoCellAnchor editAs="oneCell">
    <xdr:from>
      <xdr:col>4</xdr:col>
      <xdr:colOff>2008909</xdr:colOff>
      <xdr:row>63</xdr:row>
      <xdr:rowOff>294409</xdr:rowOff>
    </xdr:from>
    <xdr:to>
      <xdr:col>9</xdr:col>
      <xdr:colOff>1032225</xdr:colOff>
      <xdr:row>81</xdr:row>
      <xdr:rowOff>259772</xdr:rowOff>
    </xdr:to>
    <xdr:pic>
      <xdr:nvPicPr>
        <xdr:cNvPr id="10" name="Kép 9">
          <a:extLst>
            <a:ext uri="{FF2B5EF4-FFF2-40B4-BE49-F238E27FC236}">
              <a16:creationId xmlns:a16="http://schemas.microsoft.com/office/drawing/2014/main" id="{AE28640E-DF65-D6BD-D2FC-171310436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27550" y="21725659"/>
          <a:ext cx="8755382" cy="5680363"/>
        </a:xfrm>
        <a:prstGeom prst="rect">
          <a:avLst/>
        </a:prstGeom>
      </xdr:spPr>
    </xdr:pic>
    <xdr:clientData/>
  </xdr:twoCellAnchor>
  <xdr:twoCellAnchor>
    <xdr:from>
      <xdr:col>7</xdr:col>
      <xdr:colOff>522935</xdr:colOff>
      <xdr:row>65</xdr:row>
      <xdr:rowOff>59483</xdr:rowOff>
    </xdr:from>
    <xdr:to>
      <xdr:col>7</xdr:col>
      <xdr:colOff>2029616</xdr:colOff>
      <xdr:row>70</xdr:row>
      <xdr:rowOff>0</xdr:rowOff>
    </xdr:to>
    <xdr:sp macro="" textlink="">
      <xdr:nvSpPr>
        <xdr:cNvPr id="19" name="Téglalap 18">
          <a:extLst>
            <a:ext uri="{FF2B5EF4-FFF2-40B4-BE49-F238E27FC236}">
              <a16:creationId xmlns:a16="http://schemas.microsoft.com/office/drawing/2014/main" id="{8C84ABA2-B9E9-4715-81B4-FF0D6A91C9E0}"/>
            </a:ext>
          </a:extLst>
        </xdr:cNvPr>
        <xdr:cNvSpPr/>
      </xdr:nvSpPr>
      <xdr:spPr>
        <a:xfrm>
          <a:off x="8660598" y="22111929"/>
          <a:ext cx="1506681" cy="1493506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1956958</xdr:colOff>
      <xdr:row>79</xdr:row>
      <xdr:rowOff>242455</xdr:rowOff>
    </xdr:from>
    <xdr:to>
      <xdr:col>15</xdr:col>
      <xdr:colOff>710045</xdr:colOff>
      <xdr:row>83</xdr:row>
      <xdr:rowOff>138548</xdr:rowOff>
    </xdr:to>
    <xdr:cxnSp macro="">
      <xdr:nvCxnSpPr>
        <xdr:cNvPr id="32" name="Összekötő: szögletes 31">
          <a:extLst>
            <a:ext uri="{FF2B5EF4-FFF2-40B4-BE49-F238E27FC236}">
              <a16:creationId xmlns:a16="http://schemas.microsoft.com/office/drawing/2014/main" id="{76D04BBF-A5DD-413D-AA0E-8A052B29422B}"/>
            </a:ext>
          </a:extLst>
        </xdr:cNvPr>
        <xdr:cNvCxnSpPr/>
      </xdr:nvCxnSpPr>
      <xdr:spPr>
        <a:xfrm rot="5400000">
          <a:off x="23751887" y="26626708"/>
          <a:ext cx="1212275" cy="1056405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1894436</xdr:colOff>
      <xdr:row>86</xdr:row>
      <xdr:rowOff>127296</xdr:rowOff>
    </xdr:from>
    <xdr:to>
      <xdr:col>9</xdr:col>
      <xdr:colOff>1056032</xdr:colOff>
      <xdr:row>101</xdr:row>
      <xdr:rowOff>269185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7B2A2F7B-146F-43EA-A047-E81A41D2FC71}"/>
            </a:ext>
          </a:extLst>
        </xdr:cNvPr>
        <xdr:cNvSpPr txBox="1">
          <a:spLocks noChangeArrowheads="1"/>
        </xdr:cNvSpPr>
      </xdr:nvSpPr>
      <xdr:spPr bwMode="auto">
        <a:xfrm>
          <a:off x="6222099" y="28930068"/>
          <a:ext cx="6284640" cy="5111454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72000" rIns="288000" bIns="72000" anchor="ctr" upright="1"/>
        <a:lstStyle/>
        <a:p>
          <a:pPr algn="l" rtl="0">
            <a:defRPr sz="1000"/>
          </a:pPr>
          <a:r>
            <a:rPr lang="hu-HU" sz="2400"/>
            <a:t>A </a:t>
          </a:r>
          <a:r>
            <a:rPr lang="hu-HU" sz="2400" b="1"/>
            <a:t>többszörös </a:t>
          </a:r>
          <a:r>
            <a:rPr lang="hu-HU" sz="2400" b="1">
              <a:effectLst/>
            </a:rPr>
            <a:t>"HA"</a:t>
          </a:r>
          <a:r>
            <a:rPr lang="hu-HU" sz="2400" b="1"/>
            <a:t> függvény </a:t>
          </a:r>
          <a:r>
            <a:rPr lang="hu-HU" sz="2400"/>
            <a:t>egymásba ágyazott feltételeket vizsgál: mindig sorban ellenőrzi a megadott logikai teszteket, és az első igaz feltételhez tartozó eredményt adja vissza. Ebben a képletben a státusz attól függően változik, az</a:t>
          </a:r>
          <a:r>
            <a:rPr lang="hu-HU" sz="2400" baseline="0"/>
            <a:t> adott feladat befejezettként van-e jelölve</a:t>
          </a:r>
          <a:r>
            <a:rPr lang="hu-HU" sz="2400"/>
            <a:t>, illetve a határidő és</a:t>
          </a:r>
          <a:r>
            <a:rPr lang="hu-HU" sz="2400" baseline="0"/>
            <a:t> a mai nap között mennyi idő van még.</a:t>
          </a:r>
        </a:p>
        <a:p>
          <a:pPr algn="l" rtl="0">
            <a:defRPr sz="1000"/>
          </a:pPr>
          <a:r>
            <a:rPr lang="hu-HU" sz="2400" baseline="0"/>
            <a:t>Az egyes státuszfogalmak rugalmasan kezelhetők: például hosszabb projektek esetében akár beállítható az "egy hónapon belül" státusz, ez esetben a képletben a +7 nap helyett a +30 alkalmazása szükséges.</a:t>
          </a:r>
          <a:endParaRPr lang="hu-HU" sz="2400"/>
        </a:p>
      </xdr:txBody>
    </xdr:sp>
    <xdr:clientData/>
  </xdr:twoCellAnchor>
  <xdr:twoCellAnchor>
    <xdr:from>
      <xdr:col>5</xdr:col>
      <xdr:colOff>1206790</xdr:colOff>
      <xdr:row>84</xdr:row>
      <xdr:rowOff>277822</xdr:rowOff>
    </xdr:from>
    <xdr:to>
      <xdr:col>7</xdr:col>
      <xdr:colOff>1426467</xdr:colOff>
      <xdr:row>86</xdr:row>
      <xdr:rowOff>115910</xdr:rowOff>
    </xdr:to>
    <xdr:sp macro="" textlink="">
      <xdr:nvSpPr>
        <xdr:cNvPr id="39" name="Téglalap 38">
          <a:extLst>
            <a:ext uri="{FF2B5EF4-FFF2-40B4-BE49-F238E27FC236}">
              <a16:creationId xmlns:a16="http://schemas.microsoft.com/office/drawing/2014/main" id="{86EEF623-733E-4B81-8245-B3B855136899}"/>
            </a:ext>
          </a:extLst>
        </xdr:cNvPr>
        <xdr:cNvSpPr/>
      </xdr:nvSpPr>
      <xdr:spPr>
        <a:xfrm>
          <a:off x="5534453" y="28417985"/>
          <a:ext cx="4029677" cy="500697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 editAs="oneCell">
    <xdr:from>
      <xdr:col>10</xdr:col>
      <xdr:colOff>352011</xdr:colOff>
      <xdr:row>69</xdr:row>
      <xdr:rowOff>103532</xdr:rowOff>
    </xdr:from>
    <xdr:to>
      <xdr:col>17</xdr:col>
      <xdr:colOff>1615111</xdr:colOff>
      <xdr:row>79</xdr:row>
      <xdr:rowOff>20707</xdr:rowOff>
    </xdr:to>
    <xdr:pic>
      <xdr:nvPicPr>
        <xdr:cNvPr id="9" name="Kép 8">
          <a:extLst>
            <a:ext uri="{FF2B5EF4-FFF2-40B4-BE49-F238E27FC236}">
              <a16:creationId xmlns:a16="http://schemas.microsoft.com/office/drawing/2014/main" id="{D845273E-0F00-66E1-265B-242F3FC43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426359" y="23398369"/>
          <a:ext cx="14908698" cy="3105979"/>
        </a:xfrm>
        <a:prstGeom prst="rect">
          <a:avLst/>
        </a:prstGeom>
      </xdr:spPr>
    </xdr:pic>
    <xdr:clientData/>
  </xdr:twoCellAnchor>
  <xdr:twoCellAnchor editAs="oneCell">
    <xdr:from>
      <xdr:col>9</xdr:col>
      <xdr:colOff>2401956</xdr:colOff>
      <xdr:row>84</xdr:row>
      <xdr:rowOff>-1</xdr:rowOff>
    </xdr:from>
    <xdr:to>
      <xdr:col>18</xdr:col>
      <xdr:colOff>1196348</xdr:colOff>
      <xdr:row>92</xdr:row>
      <xdr:rowOff>269184</xdr:rowOff>
    </xdr:to>
    <xdr:pic>
      <xdr:nvPicPr>
        <xdr:cNvPr id="16" name="Kép 15">
          <a:extLst>
            <a:ext uri="{FF2B5EF4-FFF2-40B4-BE49-F238E27FC236}">
              <a16:creationId xmlns:a16="http://schemas.microsoft.com/office/drawing/2014/main" id="{C0C1413A-E488-FCB5-441E-F36018FBA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852663" y="28140162"/>
          <a:ext cx="19231728" cy="2919620"/>
        </a:xfrm>
        <a:prstGeom prst="rect">
          <a:avLst/>
        </a:prstGeom>
      </xdr:spPr>
    </xdr:pic>
    <xdr:clientData/>
  </xdr:twoCellAnchor>
  <xdr:twoCellAnchor editAs="oneCell">
    <xdr:from>
      <xdr:col>10</xdr:col>
      <xdr:colOff>591826</xdr:colOff>
      <xdr:row>103</xdr:row>
      <xdr:rowOff>163090</xdr:rowOff>
    </xdr:from>
    <xdr:to>
      <xdr:col>17</xdr:col>
      <xdr:colOff>2010759</xdr:colOff>
      <xdr:row>120</xdr:row>
      <xdr:rowOff>248478</xdr:rowOff>
    </xdr:to>
    <xdr:pic>
      <xdr:nvPicPr>
        <xdr:cNvPr id="17" name="Kép 16">
          <a:extLst>
            <a:ext uri="{FF2B5EF4-FFF2-40B4-BE49-F238E27FC236}">
              <a16:creationId xmlns:a16="http://schemas.microsoft.com/office/drawing/2014/main" id="{E3B81705-3D1C-47A2-893E-CF2E129FC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666174" y="34598036"/>
          <a:ext cx="15064531" cy="5717562"/>
        </a:xfrm>
        <a:prstGeom prst="rect">
          <a:avLst/>
        </a:prstGeom>
      </xdr:spPr>
    </xdr:pic>
    <xdr:clientData/>
  </xdr:twoCellAnchor>
  <xdr:twoCellAnchor>
    <xdr:from>
      <xdr:col>4</xdr:col>
      <xdr:colOff>1449456</xdr:colOff>
      <xdr:row>63</xdr:row>
      <xdr:rowOff>207066</xdr:rowOff>
    </xdr:from>
    <xdr:to>
      <xdr:col>4</xdr:col>
      <xdr:colOff>2236304</xdr:colOff>
      <xdr:row>65</xdr:row>
      <xdr:rowOff>186359</xdr:rowOff>
    </xdr:to>
    <xdr:sp macro="" textlink="">
      <xdr:nvSpPr>
        <xdr:cNvPr id="21" name="Szövegdoboz 20">
          <a:extLst>
            <a:ext uri="{FF2B5EF4-FFF2-40B4-BE49-F238E27FC236}">
              <a16:creationId xmlns:a16="http://schemas.microsoft.com/office/drawing/2014/main" id="{61AE73CF-6730-94A4-51CF-14386FDA7E69}"/>
            </a:ext>
          </a:extLst>
        </xdr:cNvPr>
        <xdr:cNvSpPr txBox="1"/>
      </xdr:nvSpPr>
      <xdr:spPr>
        <a:xfrm>
          <a:off x="3168097" y="21638316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1.</a:t>
          </a:r>
        </a:p>
      </xdr:txBody>
    </xdr:sp>
    <xdr:clientData/>
  </xdr:twoCellAnchor>
  <xdr:twoCellAnchor>
    <xdr:from>
      <xdr:col>9</xdr:col>
      <xdr:colOff>3320497</xdr:colOff>
      <xdr:row>69</xdr:row>
      <xdr:rowOff>7456</xdr:rowOff>
    </xdr:from>
    <xdr:to>
      <xdr:col>10</xdr:col>
      <xdr:colOff>483704</xdr:colOff>
      <xdr:row>70</xdr:row>
      <xdr:rowOff>297347</xdr:rowOff>
    </xdr:to>
    <xdr:sp macro="" textlink="">
      <xdr:nvSpPr>
        <xdr:cNvPr id="25" name="Szövegdoboz 24">
          <a:extLst>
            <a:ext uri="{FF2B5EF4-FFF2-40B4-BE49-F238E27FC236}">
              <a16:creationId xmlns:a16="http://schemas.microsoft.com/office/drawing/2014/main" id="{07D20992-0A63-49DA-9264-2104F27F03D4}"/>
            </a:ext>
          </a:extLst>
        </xdr:cNvPr>
        <xdr:cNvSpPr txBox="1"/>
      </xdr:nvSpPr>
      <xdr:spPr>
        <a:xfrm>
          <a:off x="14771204" y="23302293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2.</a:t>
          </a:r>
        </a:p>
      </xdr:txBody>
    </xdr:sp>
    <xdr:clientData/>
  </xdr:twoCellAnchor>
  <xdr:twoCellAnchor>
    <xdr:from>
      <xdr:col>9</xdr:col>
      <xdr:colOff>1837081</xdr:colOff>
      <xdr:row>83</xdr:row>
      <xdr:rowOff>284095</xdr:rowOff>
    </xdr:from>
    <xdr:to>
      <xdr:col>9</xdr:col>
      <xdr:colOff>2623929</xdr:colOff>
      <xdr:row>85</xdr:row>
      <xdr:rowOff>221976</xdr:rowOff>
    </xdr:to>
    <xdr:sp macro="" textlink="">
      <xdr:nvSpPr>
        <xdr:cNvPr id="26" name="Szövegdoboz 25">
          <a:extLst>
            <a:ext uri="{FF2B5EF4-FFF2-40B4-BE49-F238E27FC236}">
              <a16:creationId xmlns:a16="http://schemas.microsoft.com/office/drawing/2014/main" id="{6E20BBAB-DFB8-4862-9165-2079AC3862EC}"/>
            </a:ext>
          </a:extLst>
        </xdr:cNvPr>
        <xdr:cNvSpPr txBox="1"/>
      </xdr:nvSpPr>
      <xdr:spPr>
        <a:xfrm>
          <a:off x="13287788" y="28092954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3.</a:t>
          </a:r>
        </a:p>
      </xdr:txBody>
    </xdr:sp>
    <xdr:clientData/>
  </xdr:twoCellAnchor>
  <xdr:twoCellAnchor>
    <xdr:from>
      <xdr:col>9</xdr:col>
      <xdr:colOff>3604589</xdr:colOff>
      <xdr:row>103</xdr:row>
      <xdr:rowOff>105191</xdr:rowOff>
    </xdr:from>
    <xdr:to>
      <xdr:col>10</xdr:col>
      <xdr:colOff>767796</xdr:colOff>
      <xdr:row>105</xdr:row>
      <xdr:rowOff>43072</xdr:rowOff>
    </xdr:to>
    <xdr:sp macro="" textlink="">
      <xdr:nvSpPr>
        <xdr:cNvPr id="27" name="Szövegdoboz 26">
          <a:extLst>
            <a:ext uri="{FF2B5EF4-FFF2-40B4-BE49-F238E27FC236}">
              <a16:creationId xmlns:a16="http://schemas.microsoft.com/office/drawing/2014/main" id="{C17E9401-F518-40D7-B26F-1C34356E38EE}"/>
            </a:ext>
          </a:extLst>
        </xdr:cNvPr>
        <xdr:cNvSpPr txBox="1"/>
      </xdr:nvSpPr>
      <xdr:spPr>
        <a:xfrm>
          <a:off x="15055296" y="34540137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4.</a:t>
          </a:r>
        </a:p>
      </xdr:txBody>
    </xdr:sp>
    <xdr:clientData/>
  </xdr:twoCellAnchor>
  <xdr:twoCellAnchor>
    <xdr:from>
      <xdr:col>15</xdr:col>
      <xdr:colOff>1875630</xdr:colOff>
      <xdr:row>116</xdr:row>
      <xdr:rowOff>59558</xdr:rowOff>
    </xdr:from>
    <xdr:to>
      <xdr:col>17</xdr:col>
      <xdr:colOff>2422663</xdr:colOff>
      <xdr:row>118</xdr:row>
      <xdr:rowOff>0</xdr:rowOff>
    </xdr:to>
    <xdr:sp macro="" textlink="">
      <xdr:nvSpPr>
        <xdr:cNvPr id="33" name="Téglalap 32">
          <a:extLst>
            <a:ext uri="{FF2B5EF4-FFF2-40B4-BE49-F238E27FC236}">
              <a16:creationId xmlns:a16="http://schemas.microsoft.com/office/drawing/2014/main" id="{FD89B017-49F3-427A-BEE4-1D75779D7BD6}"/>
            </a:ext>
          </a:extLst>
        </xdr:cNvPr>
        <xdr:cNvSpPr/>
      </xdr:nvSpPr>
      <xdr:spPr>
        <a:xfrm>
          <a:off x="25998728" y="38801460"/>
          <a:ext cx="5143881" cy="603051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1924499</xdr:colOff>
      <xdr:row>104</xdr:row>
      <xdr:rowOff>191251</xdr:rowOff>
    </xdr:from>
    <xdr:to>
      <xdr:col>17</xdr:col>
      <xdr:colOff>20707</xdr:colOff>
      <xdr:row>106</xdr:row>
      <xdr:rowOff>131693</xdr:rowOff>
    </xdr:to>
    <xdr:sp macro="" textlink="">
      <xdr:nvSpPr>
        <xdr:cNvPr id="35" name="Téglalap 34">
          <a:extLst>
            <a:ext uri="{FF2B5EF4-FFF2-40B4-BE49-F238E27FC236}">
              <a16:creationId xmlns:a16="http://schemas.microsoft.com/office/drawing/2014/main" id="{66FDDAB3-CDFC-4577-880D-7979B3D6C4C8}"/>
            </a:ext>
          </a:extLst>
        </xdr:cNvPr>
        <xdr:cNvSpPr/>
      </xdr:nvSpPr>
      <xdr:spPr>
        <a:xfrm>
          <a:off x="26047597" y="34957501"/>
          <a:ext cx="2693056" cy="603051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683314</xdr:colOff>
      <xdr:row>121</xdr:row>
      <xdr:rowOff>124239</xdr:rowOff>
    </xdr:from>
    <xdr:to>
      <xdr:col>12</xdr:col>
      <xdr:colOff>1532282</xdr:colOff>
      <xdr:row>125</xdr:row>
      <xdr:rowOff>0</xdr:rowOff>
    </xdr:to>
    <xdr:cxnSp macro="">
      <xdr:nvCxnSpPr>
        <xdr:cNvPr id="43" name="Összekötő: szögletes 42">
          <a:extLst>
            <a:ext uri="{FF2B5EF4-FFF2-40B4-BE49-F238E27FC236}">
              <a16:creationId xmlns:a16="http://schemas.microsoft.com/office/drawing/2014/main" id="{69DA27B1-2A2A-4D3E-82A8-FA0A9E7A9200}"/>
            </a:ext>
          </a:extLst>
        </xdr:cNvPr>
        <xdr:cNvCxnSpPr/>
      </xdr:nvCxnSpPr>
      <xdr:spPr>
        <a:xfrm rot="16200000" flipH="1">
          <a:off x="19143179" y="40698668"/>
          <a:ext cx="1200978" cy="848968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12</xdr:col>
      <xdr:colOff>124239</xdr:colOff>
      <xdr:row>125</xdr:row>
      <xdr:rowOff>269185</xdr:rowOff>
    </xdr:from>
    <xdr:to>
      <xdr:col>18</xdr:col>
      <xdr:colOff>1081360</xdr:colOff>
      <xdr:row>148</xdr:row>
      <xdr:rowOff>62120</xdr:rowOff>
    </xdr:to>
    <xdr:pic>
      <xdr:nvPicPr>
        <xdr:cNvPr id="54" name="Kép 53">
          <a:extLst>
            <a:ext uri="{FF2B5EF4-FFF2-40B4-BE49-F238E27FC236}">
              <a16:creationId xmlns:a16="http://schemas.microsoft.com/office/drawing/2014/main" id="{67D7322E-55D3-9226-44B7-19B37374D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8760109" y="41992826"/>
          <a:ext cx="14209294" cy="7412935"/>
        </a:xfrm>
        <a:prstGeom prst="rect">
          <a:avLst/>
        </a:prstGeom>
      </xdr:spPr>
    </xdr:pic>
    <xdr:clientData/>
  </xdr:twoCellAnchor>
  <xdr:twoCellAnchor>
    <xdr:from>
      <xdr:col>11</xdr:col>
      <xdr:colOff>1313620</xdr:colOff>
      <xdr:row>126</xdr:row>
      <xdr:rowOff>91939</xdr:rowOff>
    </xdr:from>
    <xdr:to>
      <xdr:col>12</xdr:col>
      <xdr:colOff>216174</xdr:colOff>
      <xdr:row>128</xdr:row>
      <xdr:rowOff>29820</xdr:rowOff>
    </xdr:to>
    <xdr:sp macro="" textlink="">
      <xdr:nvSpPr>
        <xdr:cNvPr id="56" name="Szövegdoboz 55">
          <a:extLst>
            <a:ext uri="{FF2B5EF4-FFF2-40B4-BE49-F238E27FC236}">
              <a16:creationId xmlns:a16="http://schemas.microsoft.com/office/drawing/2014/main" id="{DAD72997-BFFA-4712-8F1A-D1FEA625ECBB}"/>
            </a:ext>
          </a:extLst>
        </xdr:cNvPr>
        <xdr:cNvSpPr txBox="1"/>
      </xdr:nvSpPr>
      <xdr:spPr>
        <a:xfrm>
          <a:off x="18065196" y="42146885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5.</a:t>
          </a:r>
        </a:p>
      </xdr:txBody>
    </xdr:sp>
    <xdr:clientData/>
  </xdr:twoCellAnchor>
  <xdr:twoCellAnchor>
    <xdr:from>
      <xdr:col>10</xdr:col>
      <xdr:colOff>1428750</xdr:colOff>
      <xdr:row>130</xdr:row>
      <xdr:rowOff>321777</xdr:rowOff>
    </xdr:from>
    <xdr:to>
      <xdr:col>11</xdr:col>
      <xdr:colOff>1594403</xdr:colOff>
      <xdr:row>135</xdr:row>
      <xdr:rowOff>289893</xdr:rowOff>
    </xdr:to>
    <xdr:cxnSp macro="">
      <xdr:nvCxnSpPr>
        <xdr:cNvPr id="59" name="Összekötő: szögletes 58">
          <a:extLst>
            <a:ext uri="{FF2B5EF4-FFF2-40B4-BE49-F238E27FC236}">
              <a16:creationId xmlns:a16="http://schemas.microsoft.com/office/drawing/2014/main" id="{1EFE4497-70E6-4BC6-80AA-0A8D20ED834E}"/>
            </a:ext>
          </a:extLst>
        </xdr:cNvPr>
        <xdr:cNvCxnSpPr/>
      </xdr:nvCxnSpPr>
      <xdr:spPr>
        <a:xfrm rot="10800000" flipV="1">
          <a:off x="16503098" y="43701940"/>
          <a:ext cx="1842881" cy="1624638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828261</xdr:colOff>
      <xdr:row>129</xdr:row>
      <xdr:rowOff>135417</xdr:rowOff>
    </xdr:from>
    <xdr:to>
      <xdr:col>10</xdr:col>
      <xdr:colOff>1104561</xdr:colOff>
      <xdr:row>146</xdr:row>
      <xdr:rowOff>227771</xdr:rowOff>
    </xdr:to>
    <xdr:pic>
      <xdr:nvPicPr>
        <xdr:cNvPr id="63" name="Kép 62">
          <a:extLst>
            <a:ext uri="{FF2B5EF4-FFF2-40B4-BE49-F238E27FC236}">
              <a16:creationId xmlns:a16="http://schemas.microsoft.com/office/drawing/2014/main" id="{46E997FA-F3A7-2C65-4EFE-1478190F9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46902" y="43184276"/>
          <a:ext cx="13632007" cy="5724528"/>
        </a:xfrm>
        <a:prstGeom prst="rect">
          <a:avLst/>
        </a:prstGeom>
      </xdr:spPr>
    </xdr:pic>
    <xdr:clientData/>
  </xdr:twoCellAnchor>
  <xdr:twoCellAnchor>
    <xdr:from>
      <xdr:col>4</xdr:col>
      <xdr:colOff>202922</xdr:colOff>
      <xdr:row>129</xdr:row>
      <xdr:rowOff>37274</xdr:rowOff>
    </xdr:from>
    <xdr:to>
      <xdr:col>4</xdr:col>
      <xdr:colOff>989770</xdr:colOff>
      <xdr:row>130</xdr:row>
      <xdr:rowOff>306459</xdr:rowOff>
    </xdr:to>
    <xdr:sp macro="" textlink="">
      <xdr:nvSpPr>
        <xdr:cNvPr id="64" name="Szövegdoboz 63">
          <a:extLst>
            <a:ext uri="{FF2B5EF4-FFF2-40B4-BE49-F238E27FC236}">
              <a16:creationId xmlns:a16="http://schemas.microsoft.com/office/drawing/2014/main" id="{5AE85382-B187-4373-B6B3-2613412F108C}"/>
            </a:ext>
          </a:extLst>
        </xdr:cNvPr>
        <xdr:cNvSpPr txBox="1"/>
      </xdr:nvSpPr>
      <xdr:spPr>
        <a:xfrm>
          <a:off x="1921563" y="43086133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6.</a:t>
          </a:r>
        </a:p>
      </xdr:txBody>
    </xdr:sp>
    <xdr:clientData/>
  </xdr:twoCellAnchor>
  <xdr:twoCellAnchor>
    <xdr:from>
      <xdr:col>4</xdr:col>
      <xdr:colOff>1397691</xdr:colOff>
      <xdr:row>122</xdr:row>
      <xdr:rowOff>300499</xdr:rowOff>
    </xdr:from>
    <xdr:to>
      <xdr:col>11</xdr:col>
      <xdr:colOff>41414</xdr:colOff>
      <xdr:row>127</xdr:row>
      <xdr:rowOff>227977</xdr:rowOff>
    </xdr:to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id="{0C7F8F47-8D78-4464-B5DF-34E674D62374}"/>
            </a:ext>
          </a:extLst>
        </xdr:cNvPr>
        <xdr:cNvSpPr txBox="1">
          <a:spLocks noChangeArrowheads="1"/>
        </xdr:cNvSpPr>
      </xdr:nvSpPr>
      <xdr:spPr bwMode="auto">
        <a:xfrm>
          <a:off x="3116332" y="41030227"/>
          <a:ext cx="13676658" cy="1584000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22860" rIns="288000" bIns="0" anchor="ctr" upright="1"/>
        <a:lstStyle/>
        <a:p>
          <a:pPr algn="l" rtl="0">
            <a:defRPr sz="1000"/>
          </a:pP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Az egyes feltételes formázási szabályok megtekinthetők, szerkeszthetők és törölhetők a "Szabályok kezelésére" kattintva.</a:t>
          </a:r>
        </a:p>
      </xdr:txBody>
    </xdr:sp>
    <xdr:clientData/>
  </xdr:twoCellAnchor>
  <xdr:twoCellAnchor>
    <xdr:from>
      <xdr:col>4</xdr:col>
      <xdr:colOff>683315</xdr:colOff>
      <xdr:row>121</xdr:row>
      <xdr:rowOff>207064</xdr:rowOff>
    </xdr:from>
    <xdr:to>
      <xdr:col>5</xdr:col>
      <xdr:colOff>2089287</xdr:colOff>
      <xdr:row>123</xdr:row>
      <xdr:rowOff>40634</xdr:rowOff>
    </xdr:to>
    <xdr:sp macro="" textlink="">
      <xdr:nvSpPr>
        <xdr:cNvPr id="66" name="Téglalap 65">
          <a:extLst>
            <a:ext uri="{FF2B5EF4-FFF2-40B4-BE49-F238E27FC236}">
              <a16:creationId xmlns:a16="http://schemas.microsoft.com/office/drawing/2014/main" id="{BB2E34B3-A50E-474C-BB58-DFB09C30692D}"/>
            </a:ext>
          </a:extLst>
        </xdr:cNvPr>
        <xdr:cNvSpPr/>
      </xdr:nvSpPr>
      <xdr:spPr>
        <a:xfrm>
          <a:off x="2401956" y="40605488"/>
          <a:ext cx="4014994" cy="496179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 editAs="oneCell">
    <xdr:from>
      <xdr:col>4</xdr:col>
      <xdr:colOff>372718</xdr:colOff>
      <xdr:row>154</xdr:row>
      <xdr:rowOff>41413</xdr:rowOff>
    </xdr:from>
    <xdr:to>
      <xdr:col>14</xdr:col>
      <xdr:colOff>859482</xdr:colOff>
      <xdr:row>165</xdr:row>
      <xdr:rowOff>41414</xdr:rowOff>
    </xdr:to>
    <xdr:pic>
      <xdr:nvPicPr>
        <xdr:cNvPr id="68" name="Kép 67">
          <a:extLst>
            <a:ext uri="{FF2B5EF4-FFF2-40B4-BE49-F238E27FC236}">
              <a16:creationId xmlns:a16="http://schemas.microsoft.com/office/drawing/2014/main" id="{11B15492-9036-F447-A484-37861A760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91359" y="51372880"/>
          <a:ext cx="20592797" cy="2898914"/>
        </a:xfrm>
        <a:prstGeom prst="rect">
          <a:avLst/>
        </a:prstGeom>
      </xdr:spPr>
    </xdr:pic>
    <xdr:clientData/>
  </xdr:twoCellAnchor>
  <xdr:twoCellAnchor>
    <xdr:from>
      <xdr:col>6</xdr:col>
      <xdr:colOff>235224</xdr:colOff>
      <xdr:row>147</xdr:row>
      <xdr:rowOff>193813</xdr:rowOff>
    </xdr:from>
    <xdr:to>
      <xdr:col>7</xdr:col>
      <xdr:colOff>227771</xdr:colOff>
      <xdr:row>152</xdr:row>
      <xdr:rowOff>289891</xdr:rowOff>
    </xdr:to>
    <xdr:cxnSp macro="">
      <xdr:nvCxnSpPr>
        <xdr:cNvPr id="71" name="Összekötő: szögletes 70">
          <a:extLst>
            <a:ext uri="{FF2B5EF4-FFF2-40B4-BE49-F238E27FC236}">
              <a16:creationId xmlns:a16="http://schemas.microsoft.com/office/drawing/2014/main" id="{940A102C-BAD9-49A2-9172-4F8BBB5826DF}"/>
            </a:ext>
          </a:extLst>
        </xdr:cNvPr>
        <xdr:cNvCxnSpPr/>
      </xdr:nvCxnSpPr>
      <xdr:spPr>
        <a:xfrm rot="16200000" flipH="1">
          <a:off x="6892372" y="49485687"/>
          <a:ext cx="1752600" cy="1193525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438148</xdr:colOff>
      <xdr:row>154</xdr:row>
      <xdr:rowOff>3317</xdr:rowOff>
    </xdr:from>
    <xdr:to>
      <xdr:col>4</xdr:col>
      <xdr:colOff>541681</xdr:colOff>
      <xdr:row>155</xdr:row>
      <xdr:rowOff>272501</xdr:rowOff>
    </xdr:to>
    <xdr:sp macro="" textlink="">
      <xdr:nvSpPr>
        <xdr:cNvPr id="77" name="Szövegdoboz 76">
          <a:extLst>
            <a:ext uri="{FF2B5EF4-FFF2-40B4-BE49-F238E27FC236}">
              <a16:creationId xmlns:a16="http://schemas.microsoft.com/office/drawing/2014/main" id="{7DF4582C-E6E0-46E9-9A39-ABCBC9E40034}"/>
            </a:ext>
          </a:extLst>
        </xdr:cNvPr>
        <xdr:cNvSpPr txBox="1"/>
      </xdr:nvSpPr>
      <xdr:spPr>
        <a:xfrm>
          <a:off x="1473474" y="51334784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7.</a:t>
          </a:r>
        </a:p>
      </xdr:txBody>
    </xdr:sp>
    <xdr:clientData/>
  </xdr:twoCellAnchor>
  <xdr:twoCellAnchor editAs="oneCell">
    <xdr:from>
      <xdr:col>14</xdr:col>
      <xdr:colOff>1904854</xdr:colOff>
      <xdr:row>156</xdr:row>
      <xdr:rowOff>227772</xdr:rowOff>
    </xdr:from>
    <xdr:to>
      <xdr:col>18</xdr:col>
      <xdr:colOff>1962465</xdr:colOff>
      <xdr:row>186</xdr:row>
      <xdr:rowOff>103533</xdr:rowOff>
    </xdr:to>
    <xdr:pic>
      <xdr:nvPicPr>
        <xdr:cNvPr id="79" name="Kép 78">
          <a:extLst>
            <a:ext uri="{FF2B5EF4-FFF2-40B4-BE49-F238E27FC236}">
              <a16:creationId xmlns:a16="http://schemas.microsoft.com/office/drawing/2014/main" id="{8340F185-E6D1-1C0B-22F9-4EE6C3877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3729528" y="52967283"/>
          <a:ext cx="10120980" cy="7330109"/>
        </a:xfrm>
        <a:prstGeom prst="rect">
          <a:avLst/>
        </a:prstGeom>
      </xdr:spPr>
    </xdr:pic>
    <xdr:clientData/>
  </xdr:twoCellAnchor>
  <xdr:twoCellAnchor>
    <xdr:from>
      <xdr:col>14</xdr:col>
      <xdr:colOff>1635815</xdr:colOff>
      <xdr:row>150</xdr:row>
      <xdr:rowOff>289891</xdr:rowOff>
    </xdr:from>
    <xdr:to>
      <xdr:col>16</xdr:col>
      <xdr:colOff>1198907</xdr:colOff>
      <xdr:row>152</xdr:row>
      <xdr:rowOff>123462</xdr:rowOff>
    </xdr:to>
    <xdr:sp macro="" textlink="">
      <xdr:nvSpPr>
        <xdr:cNvPr id="86" name="Téglalap 85">
          <a:extLst>
            <a:ext uri="{FF2B5EF4-FFF2-40B4-BE49-F238E27FC236}">
              <a16:creationId xmlns:a16="http://schemas.microsoft.com/office/drawing/2014/main" id="{0B1B3C1C-7F11-4D28-8FE2-9D19FC57542F}"/>
            </a:ext>
          </a:extLst>
        </xdr:cNvPr>
        <xdr:cNvSpPr/>
      </xdr:nvSpPr>
      <xdr:spPr>
        <a:xfrm>
          <a:off x="23460489" y="51041576"/>
          <a:ext cx="4014994" cy="496179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>
    <xdr:from>
      <xdr:col>6</xdr:col>
      <xdr:colOff>103532</xdr:colOff>
      <xdr:row>167</xdr:row>
      <xdr:rowOff>-1</xdr:rowOff>
    </xdr:from>
    <xdr:to>
      <xdr:col>7</xdr:col>
      <xdr:colOff>96079</xdr:colOff>
      <xdr:row>174</xdr:row>
      <xdr:rowOff>13250</xdr:rowOff>
    </xdr:to>
    <xdr:cxnSp macro="">
      <xdr:nvCxnSpPr>
        <xdr:cNvPr id="88" name="Összekötő: szögletes 87">
          <a:extLst>
            <a:ext uri="{FF2B5EF4-FFF2-40B4-BE49-F238E27FC236}">
              <a16:creationId xmlns:a16="http://schemas.microsoft.com/office/drawing/2014/main" id="{004C1717-0440-435A-B719-E3B7B6E6746B}"/>
            </a:ext>
          </a:extLst>
        </xdr:cNvPr>
        <xdr:cNvCxnSpPr/>
      </xdr:nvCxnSpPr>
      <xdr:spPr>
        <a:xfrm rot="16200000" flipH="1">
          <a:off x="6760680" y="55752308"/>
          <a:ext cx="1752599" cy="1193525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520974</xdr:colOff>
      <xdr:row>175</xdr:row>
      <xdr:rowOff>86143</xdr:rowOff>
    </xdr:from>
    <xdr:to>
      <xdr:col>4</xdr:col>
      <xdr:colOff>624507</xdr:colOff>
      <xdr:row>177</xdr:row>
      <xdr:rowOff>189676</xdr:rowOff>
    </xdr:to>
    <xdr:sp macro="" textlink="">
      <xdr:nvSpPr>
        <xdr:cNvPr id="92" name="Szövegdoboz 91">
          <a:extLst>
            <a:ext uri="{FF2B5EF4-FFF2-40B4-BE49-F238E27FC236}">
              <a16:creationId xmlns:a16="http://schemas.microsoft.com/office/drawing/2014/main" id="{332F9AE0-F4D4-481B-95E4-AC9EAC6B9446}"/>
            </a:ext>
          </a:extLst>
        </xdr:cNvPr>
        <xdr:cNvSpPr txBox="1"/>
      </xdr:nvSpPr>
      <xdr:spPr>
        <a:xfrm>
          <a:off x="1556300" y="57546741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8.</a:t>
          </a:r>
        </a:p>
      </xdr:txBody>
    </xdr:sp>
    <xdr:clientData/>
  </xdr:twoCellAnchor>
  <xdr:twoCellAnchor editAs="oneCell">
    <xdr:from>
      <xdr:col>4</xdr:col>
      <xdr:colOff>641902</xdr:colOff>
      <xdr:row>176</xdr:row>
      <xdr:rowOff>0</xdr:rowOff>
    </xdr:from>
    <xdr:to>
      <xdr:col>10</xdr:col>
      <xdr:colOff>434836</xdr:colOff>
      <xdr:row>211</xdr:row>
      <xdr:rowOff>6063</xdr:rowOff>
    </xdr:to>
    <xdr:pic>
      <xdr:nvPicPr>
        <xdr:cNvPr id="93" name="Kép 92">
          <a:extLst>
            <a:ext uri="{FF2B5EF4-FFF2-40B4-BE49-F238E27FC236}">
              <a16:creationId xmlns:a16="http://schemas.microsoft.com/office/drawing/2014/main" id="{363B5BFB-BD4C-3FD4-025D-4C6E7D13B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360543" y="57709076"/>
          <a:ext cx="13148641" cy="8702802"/>
        </a:xfrm>
        <a:prstGeom prst="rect">
          <a:avLst/>
        </a:prstGeom>
      </xdr:spPr>
    </xdr:pic>
    <xdr:clientData/>
  </xdr:twoCellAnchor>
  <xdr:twoCellAnchor>
    <xdr:from>
      <xdr:col>9</xdr:col>
      <xdr:colOff>372717</xdr:colOff>
      <xdr:row>178</xdr:row>
      <xdr:rowOff>103532</xdr:rowOff>
    </xdr:from>
    <xdr:to>
      <xdr:col>9</xdr:col>
      <xdr:colOff>3561521</xdr:colOff>
      <xdr:row>180</xdr:row>
      <xdr:rowOff>209627</xdr:rowOff>
    </xdr:to>
    <xdr:sp macro="" textlink="">
      <xdr:nvSpPr>
        <xdr:cNvPr id="94" name="Téglalap 93">
          <a:extLst>
            <a:ext uri="{FF2B5EF4-FFF2-40B4-BE49-F238E27FC236}">
              <a16:creationId xmlns:a16="http://schemas.microsoft.com/office/drawing/2014/main" id="{89E5DD87-C8B4-4E99-B8E8-9E5F298D5F13}"/>
            </a:ext>
          </a:extLst>
        </xdr:cNvPr>
        <xdr:cNvSpPr/>
      </xdr:nvSpPr>
      <xdr:spPr>
        <a:xfrm>
          <a:off x="11823424" y="58309565"/>
          <a:ext cx="3188804" cy="603051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1519031</xdr:colOff>
      <xdr:row>175</xdr:row>
      <xdr:rowOff>235226</xdr:rowOff>
    </xdr:from>
    <xdr:to>
      <xdr:col>5</xdr:col>
      <xdr:colOff>331304</xdr:colOff>
      <xdr:row>178</xdr:row>
      <xdr:rowOff>92842</xdr:rowOff>
    </xdr:to>
    <xdr:sp macro="" textlink="">
      <xdr:nvSpPr>
        <xdr:cNvPr id="96" name="Téglalap 95">
          <a:extLst>
            <a:ext uri="{FF2B5EF4-FFF2-40B4-BE49-F238E27FC236}">
              <a16:creationId xmlns:a16="http://schemas.microsoft.com/office/drawing/2014/main" id="{0E0204FF-D4A0-484A-9A07-43B567DF90EF}"/>
            </a:ext>
          </a:extLst>
        </xdr:cNvPr>
        <xdr:cNvSpPr/>
      </xdr:nvSpPr>
      <xdr:spPr>
        <a:xfrm>
          <a:off x="3237672" y="57695824"/>
          <a:ext cx="1421295" cy="603051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724728</xdr:colOff>
      <xdr:row>200</xdr:row>
      <xdr:rowOff>207066</xdr:rowOff>
    </xdr:from>
    <xdr:to>
      <xdr:col>11</xdr:col>
      <xdr:colOff>1338730</xdr:colOff>
      <xdr:row>206</xdr:row>
      <xdr:rowOff>191792</xdr:rowOff>
    </xdr:to>
    <xdr:cxnSp macro="">
      <xdr:nvCxnSpPr>
        <xdr:cNvPr id="97" name="Összekötő: szögletes 96">
          <a:extLst>
            <a:ext uri="{FF2B5EF4-FFF2-40B4-BE49-F238E27FC236}">
              <a16:creationId xmlns:a16="http://schemas.microsoft.com/office/drawing/2014/main" id="{AB020823-4030-498D-97BB-2E45E8636C0A}"/>
            </a:ext>
          </a:extLst>
        </xdr:cNvPr>
        <xdr:cNvCxnSpPr/>
      </xdr:nvCxnSpPr>
      <xdr:spPr>
        <a:xfrm>
          <a:off x="15799076" y="63879620"/>
          <a:ext cx="2291230" cy="1475596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12</xdr:col>
      <xdr:colOff>352010</xdr:colOff>
      <xdr:row>192</xdr:row>
      <xdr:rowOff>144944</xdr:rowOff>
    </xdr:from>
    <xdr:to>
      <xdr:col>18</xdr:col>
      <xdr:colOff>1206632</xdr:colOff>
      <xdr:row>217</xdr:row>
      <xdr:rowOff>124238</xdr:rowOff>
    </xdr:to>
    <xdr:pic>
      <xdr:nvPicPr>
        <xdr:cNvPr id="103" name="Kép 102">
          <a:extLst>
            <a:ext uri="{FF2B5EF4-FFF2-40B4-BE49-F238E27FC236}">
              <a16:creationId xmlns:a16="http://schemas.microsoft.com/office/drawing/2014/main" id="{727E271E-FEE6-9B22-0115-C65FD133D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8987880" y="61829672"/>
          <a:ext cx="14106795" cy="6191251"/>
        </a:xfrm>
        <a:prstGeom prst="rect">
          <a:avLst/>
        </a:prstGeom>
      </xdr:spPr>
    </xdr:pic>
    <xdr:clientData/>
  </xdr:twoCellAnchor>
  <xdr:twoCellAnchor>
    <xdr:from>
      <xdr:col>11</xdr:col>
      <xdr:colOff>1543048</xdr:colOff>
      <xdr:row>192</xdr:row>
      <xdr:rowOff>114305</xdr:rowOff>
    </xdr:from>
    <xdr:to>
      <xdr:col>12</xdr:col>
      <xdr:colOff>445602</xdr:colOff>
      <xdr:row>194</xdr:row>
      <xdr:rowOff>217837</xdr:rowOff>
    </xdr:to>
    <xdr:sp macro="" textlink="">
      <xdr:nvSpPr>
        <xdr:cNvPr id="104" name="Szövegdoboz 103">
          <a:extLst>
            <a:ext uri="{FF2B5EF4-FFF2-40B4-BE49-F238E27FC236}">
              <a16:creationId xmlns:a16="http://schemas.microsoft.com/office/drawing/2014/main" id="{BA15C2DE-2BCE-46C9-9A24-F64C1AFA162D}"/>
            </a:ext>
          </a:extLst>
        </xdr:cNvPr>
        <xdr:cNvSpPr txBox="1"/>
      </xdr:nvSpPr>
      <xdr:spPr>
        <a:xfrm>
          <a:off x="18294624" y="61799033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9.</a:t>
          </a:r>
        </a:p>
      </xdr:txBody>
    </xdr:sp>
    <xdr:clientData/>
  </xdr:twoCellAnchor>
  <xdr:twoCellAnchor>
    <xdr:from>
      <xdr:col>16</xdr:col>
      <xdr:colOff>152399</xdr:colOff>
      <xdr:row>194</xdr:row>
      <xdr:rowOff>90280</xdr:rowOff>
    </xdr:from>
    <xdr:to>
      <xdr:col>17</xdr:col>
      <xdr:colOff>1076738</xdr:colOff>
      <xdr:row>196</xdr:row>
      <xdr:rowOff>196375</xdr:rowOff>
    </xdr:to>
    <xdr:sp macro="" textlink="">
      <xdr:nvSpPr>
        <xdr:cNvPr id="105" name="Téglalap 104">
          <a:extLst>
            <a:ext uri="{FF2B5EF4-FFF2-40B4-BE49-F238E27FC236}">
              <a16:creationId xmlns:a16="http://schemas.microsoft.com/office/drawing/2014/main" id="{891A4273-A121-4D10-9D84-9B784D906950}"/>
            </a:ext>
          </a:extLst>
        </xdr:cNvPr>
        <xdr:cNvSpPr/>
      </xdr:nvSpPr>
      <xdr:spPr>
        <a:xfrm>
          <a:off x="26428975" y="62271965"/>
          <a:ext cx="3367709" cy="603051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631550</xdr:colOff>
      <xdr:row>220</xdr:row>
      <xdr:rowOff>93434</xdr:rowOff>
    </xdr:from>
    <xdr:to>
      <xdr:col>18</xdr:col>
      <xdr:colOff>1056035</xdr:colOff>
      <xdr:row>223</xdr:row>
      <xdr:rowOff>227772</xdr:rowOff>
    </xdr:to>
    <xdr:sp macro="" textlink="">
      <xdr:nvSpPr>
        <xdr:cNvPr id="111" name="Text Box 1">
          <a:extLst>
            <a:ext uri="{FF2B5EF4-FFF2-40B4-BE49-F238E27FC236}">
              <a16:creationId xmlns:a16="http://schemas.microsoft.com/office/drawing/2014/main" id="{8EB31139-2513-4C78-BFD8-AC1F15F027B6}"/>
            </a:ext>
          </a:extLst>
        </xdr:cNvPr>
        <xdr:cNvSpPr txBox="1">
          <a:spLocks noChangeArrowheads="1"/>
        </xdr:cNvSpPr>
      </xdr:nvSpPr>
      <xdr:spPr bwMode="auto">
        <a:xfrm>
          <a:off x="19267420" y="68735554"/>
          <a:ext cx="13676658" cy="879772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22860" rIns="288000" bIns="0" anchor="ctr" upright="1"/>
        <a:lstStyle/>
        <a:p>
          <a:pPr algn="l" rtl="0">
            <a:defRPr sz="1000"/>
          </a:pP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A mai dátum jelölhető a MA() függvény használatával.</a:t>
          </a:r>
        </a:p>
      </xdr:txBody>
    </xdr:sp>
    <xdr:clientData/>
  </xdr:twoCellAnchor>
  <xdr:twoCellAnchor>
    <xdr:from>
      <xdr:col>11</xdr:col>
      <xdr:colOff>1801468</xdr:colOff>
      <xdr:row>218</xdr:row>
      <xdr:rowOff>165652</xdr:rowOff>
    </xdr:from>
    <xdr:to>
      <xdr:col>14</xdr:col>
      <xdr:colOff>743364</xdr:colOff>
      <xdr:row>220</xdr:row>
      <xdr:rowOff>164873</xdr:rowOff>
    </xdr:to>
    <xdr:sp macro="" textlink="">
      <xdr:nvSpPr>
        <xdr:cNvPr id="113" name="Téglalap 112">
          <a:extLst>
            <a:ext uri="{FF2B5EF4-FFF2-40B4-BE49-F238E27FC236}">
              <a16:creationId xmlns:a16="http://schemas.microsoft.com/office/drawing/2014/main" id="{D0D79959-EEB4-4856-A354-5C4F0E2C0FBE}"/>
            </a:ext>
          </a:extLst>
        </xdr:cNvPr>
        <xdr:cNvSpPr/>
      </xdr:nvSpPr>
      <xdr:spPr>
        <a:xfrm>
          <a:off x="18553044" y="68310815"/>
          <a:ext cx="4014994" cy="496178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>
    <xdr:from>
      <xdr:col>4</xdr:col>
      <xdr:colOff>1778376</xdr:colOff>
      <xdr:row>232</xdr:row>
      <xdr:rowOff>82826</xdr:rowOff>
    </xdr:from>
    <xdr:to>
      <xdr:col>18</xdr:col>
      <xdr:colOff>546267</xdr:colOff>
      <xdr:row>249</xdr:row>
      <xdr:rowOff>235511</xdr:rowOff>
    </xdr:to>
    <xdr:sp macro="" textlink="">
      <xdr:nvSpPr>
        <xdr:cNvPr id="114" name="Szövegdoboz 113">
          <a:extLst>
            <a:ext uri="{FF2B5EF4-FFF2-40B4-BE49-F238E27FC236}">
              <a16:creationId xmlns:a16="http://schemas.microsoft.com/office/drawing/2014/main" id="{CC4AFBAA-BCBC-434B-945F-25A30036E3E8}"/>
            </a:ext>
          </a:extLst>
        </xdr:cNvPr>
        <xdr:cNvSpPr txBox="1"/>
      </xdr:nvSpPr>
      <xdr:spPr>
        <a:xfrm>
          <a:off x="3497017" y="72327880"/>
          <a:ext cx="28937293" cy="5432848"/>
        </a:xfrm>
        <a:prstGeom prst="roundRect">
          <a:avLst>
            <a:gd name="adj" fmla="val 15896"/>
          </a:avLst>
        </a:prstGeom>
        <a:solidFill>
          <a:schemeClr val="bg1">
            <a:lumMod val="95000"/>
          </a:schemeClr>
        </a:solidFill>
        <a:ln w="9525" cmpd="sng">
          <a:solidFill>
            <a:srgbClr val="008CC8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l"/>
          <a:r>
            <a:rPr lang="hu-HU" sz="2600" b="1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</a:t>
          </a:r>
          <a:r>
            <a:rPr lang="hu-HU" sz="2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Miután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összegyűjtöttük a szükséges teendők listáját és az ezzel kapcsolatos mérföldköveket (példánkban a vázlatelkészülése, átadott dokumentum, ellenőrzött dokumentum, elfogadott dokumentum), ezek elkészültsége feltételes formázással jelölhető. Kattintsunk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"Kezdőlapon" 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 feltételes formázáson belül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az "Új szabály"-</a:t>
          </a:r>
          <a:r>
            <a:rPr lang="hu-HU" sz="26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ra, majd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"Az összes cella formázása az értékük alapján" 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szabályon belül válasszuk ki az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Ikonkészletek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formátumstílust.</a:t>
          </a:r>
        </a:p>
        <a:p>
          <a:pPr marL="0" indent="0" algn="l"/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Válasszuk ki a pipát és x-et tartalmazó zöld és piros kör alakzatokat az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ikonstílusok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közül, melyek az elvégzett és nem elvégzett feladatok jelölésére szolgálnak majd. Jelöljük be, hogy csak az ikon kerüljön megjelenítésre. Állítsuk az értékek típusát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"Szám" 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típusra, majd az elvégzett feladatokat 1-es értékkel, a befejezetleneket 0-ával jelöljük a cellákban és a feltételes formázás beállításakor is.</a:t>
          </a:r>
        </a:p>
        <a:p>
          <a:pPr marL="0" indent="0" algn="l"/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3. "DARABHA" függvény alkalmazásával %-os értékkel jelölhető, hogy a feladat milyen arányban került elvégzésre. 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4. A %-os értékeket tartalmazó cellák kijelölését (oszloponként külön) követően feltételes formázással "Adatsávokkal" vizualizálható a haladás mértéke. A korábbi lépésekhez hasonlóan kattintsunk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"Kezdőlapon"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feltételes formázáson belül az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"Új szabály"-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ra, majd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"Az összes cella formázása az értékük alapján"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szabályon belül válasszuk ki az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"Adatsáv" 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formátumstílust. Állítsuk be a </a:t>
          </a:r>
          <a:r>
            <a:rPr lang="hu-HU" sz="2600" b="1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"Képlet" </a:t>
          </a:r>
          <a:r>
            <a:rPr lang="hu-HU" sz="2600" b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típust, majd a minimum értékhez 0-át, a maximumhoz 1-et írjunk. A sáv megjelenítése pont alatt tetszőlegesen formázható az adott adatsáv.</a:t>
          </a:r>
        </a:p>
      </xdr:txBody>
    </xdr:sp>
    <xdr:clientData/>
  </xdr:twoCellAnchor>
  <xdr:twoCellAnchor editAs="oneCell">
    <xdr:from>
      <xdr:col>5</xdr:col>
      <xdr:colOff>248476</xdr:colOff>
      <xdr:row>252</xdr:row>
      <xdr:rowOff>103532</xdr:rowOff>
    </xdr:from>
    <xdr:to>
      <xdr:col>12</xdr:col>
      <xdr:colOff>971329</xdr:colOff>
      <xdr:row>284</xdr:row>
      <xdr:rowOff>103532</xdr:rowOff>
    </xdr:to>
    <xdr:pic>
      <xdr:nvPicPr>
        <xdr:cNvPr id="115" name="Kép 114">
          <a:extLst>
            <a:ext uri="{FF2B5EF4-FFF2-40B4-BE49-F238E27FC236}">
              <a16:creationId xmlns:a16="http://schemas.microsoft.com/office/drawing/2014/main" id="{A920D0C8-F59B-7115-E8D5-6EA78D895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576139" y="78560543"/>
          <a:ext cx="15031060" cy="8655326"/>
        </a:xfrm>
        <a:prstGeom prst="rect">
          <a:avLst/>
        </a:prstGeom>
      </xdr:spPr>
    </xdr:pic>
    <xdr:clientData/>
  </xdr:twoCellAnchor>
  <xdr:twoCellAnchor>
    <xdr:from>
      <xdr:col>4</xdr:col>
      <xdr:colOff>2132772</xdr:colOff>
      <xdr:row>252</xdr:row>
      <xdr:rowOff>20706</xdr:rowOff>
    </xdr:from>
    <xdr:to>
      <xdr:col>5</xdr:col>
      <xdr:colOff>310598</xdr:colOff>
      <xdr:row>254</xdr:row>
      <xdr:rowOff>-1</xdr:rowOff>
    </xdr:to>
    <xdr:sp macro="" textlink="">
      <xdr:nvSpPr>
        <xdr:cNvPr id="116" name="Szövegdoboz 115">
          <a:extLst>
            <a:ext uri="{FF2B5EF4-FFF2-40B4-BE49-F238E27FC236}">
              <a16:creationId xmlns:a16="http://schemas.microsoft.com/office/drawing/2014/main" id="{D65E4301-CC7C-4D11-8B35-D30932A01A8A}"/>
            </a:ext>
          </a:extLst>
        </xdr:cNvPr>
        <xdr:cNvSpPr txBox="1"/>
      </xdr:nvSpPr>
      <xdr:spPr>
        <a:xfrm>
          <a:off x="3851413" y="78477717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1.</a:t>
          </a:r>
        </a:p>
      </xdr:txBody>
    </xdr:sp>
    <xdr:clientData/>
  </xdr:twoCellAnchor>
  <xdr:twoCellAnchor>
    <xdr:from>
      <xdr:col>9</xdr:col>
      <xdr:colOff>3002446</xdr:colOff>
      <xdr:row>253</xdr:row>
      <xdr:rowOff>207064</xdr:rowOff>
    </xdr:from>
    <xdr:to>
      <xdr:col>11</xdr:col>
      <xdr:colOff>496957</xdr:colOff>
      <xdr:row>255</xdr:row>
      <xdr:rowOff>188920</xdr:rowOff>
    </xdr:to>
    <xdr:sp macro="" textlink="">
      <xdr:nvSpPr>
        <xdr:cNvPr id="118" name="Téglalap 117">
          <a:extLst>
            <a:ext uri="{FF2B5EF4-FFF2-40B4-BE49-F238E27FC236}">
              <a16:creationId xmlns:a16="http://schemas.microsoft.com/office/drawing/2014/main" id="{C45A7359-6B9D-452B-91F8-45FD7F2A8926}"/>
            </a:ext>
          </a:extLst>
        </xdr:cNvPr>
        <xdr:cNvSpPr/>
      </xdr:nvSpPr>
      <xdr:spPr>
        <a:xfrm>
          <a:off x="14453153" y="78974673"/>
          <a:ext cx="2795380" cy="603051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1022075</xdr:colOff>
      <xdr:row>260</xdr:row>
      <xdr:rowOff>144945</xdr:rowOff>
    </xdr:from>
    <xdr:to>
      <xdr:col>9</xdr:col>
      <xdr:colOff>2008531</xdr:colOff>
      <xdr:row>262</xdr:row>
      <xdr:rowOff>72135</xdr:rowOff>
    </xdr:to>
    <xdr:sp macro="" textlink="">
      <xdr:nvSpPr>
        <xdr:cNvPr id="119" name="Téglalap 118">
          <a:extLst>
            <a:ext uri="{FF2B5EF4-FFF2-40B4-BE49-F238E27FC236}">
              <a16:creationId xmlns:a16="http://schemas.microsoft.com/office/drawing/2014/main" id="{E6B1E170-FEA7-4548-A5DA-092D9E4991F3}"/>
            </a:ext>
          </a:extLst>
        </xdr:cNvPr>
        <xdr:cNvSpPr/>
      </xdr:nvSpPr>
      <xdr:spPr>
        <a:xfrm>
          <a:off x="9159738" y="81086738"/>
          <a:ext cx="4299500" cy="548386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263388</xdr:colOff>
      <xdr:row>273</xdr:row>
      <xdr:rowOff>289891</xdr:rowOff>
    </xdr:from>
    <xdr:to>
      <xdr:col>9</xdr:col>
      <xdr:colOff>1532281</xdr:colOff>
      <xdr:row>275</xdr:row>
      <xdr:rowOff>20706</xdr:rowOff>
    </xdr:to>
    <xdr:sp macro="" textlink="">
      <xdr:nvSpPr>
        <xdr:cNvPr id="120" name="Téglalap 119">
          <a:extLst>
            <a:ext uri="{FF2B5EF4-FFF2-40B4-BE49-F238E27FC236}">
              <a16:creationId xmlns:a16="http://schemas.microsoft.com/office/drawing/2014/main" id="{2195D76A-E759-4DF1-AEAF-CD790BAA9B28}"/>
            </a:ext>
          </a:extLst>
        </xdr:cNvPr>
        <xdr:cNvSpPr/>
      </xdr:nvSpPr>
      <xdr:spPr>
        <a:xfrm>
          <a:off x="10616649" y="85269456"/>
          <a:ext cx="2366339" cy="372717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165652</xdr:colOff>
      <xdr:row>262</xdr:row>
      <xdr:rowOff>144946</xdr:rowOff>
    </xdr:from>
    <xdr:to>
      <xdr:col>19</xdr:col>
      <xdr:colOff>186358</xdr:colOff>
      <xdr:row>283</xdr:row>
      <xdr:rowOff>109725</xdr:rowOff>
    </xdr:to>
    <xdr:pic>
      <xdr:nvPicPr>
        <xdr:cNvPr id="121" name="Kép 120">
          <a:extLst>
            <a:ext uri="{FF2B5EF4-FFF2-40B4-BE49-F238E27FC236}">
              <a16:creationId xmlns:a16="http://schemas.microsoft.com/office/drawing/2014/main" id="{F6660C6B-D241-D118-C7B4-C7D509EAB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1990326" y="81707935"/>
          <a:ext cx="12527445" cy="5348475"/>
        </a:xfrm>
        <a:prstGeom prst="rect">
          <a:avLst/>
        </a:prstGeom>
      </xdr:spPr>
    </xdr:pic>
    <xdr:clientData/>
  </xdr:twoCellAnchor>
  <xdr:twoCellAnchor>
    <xdr:from>
      <xdr:col>12</xdr:col>
      <xdr:colOff>1180271</xdr:colOff>
      <xdr:row>262</xdr:row>
      <xdr:rowOff>82826</xdr:rowOff>
    </xdr:from>
    <xdr:to>
      <xdr:col>13</xdr:col>
      <xdr:colOff>1304511</xdr:colOff>
      <xdr:row>266</xdr:row>
      <xdr:rowOff>289892</xdr:rowOff>
    </xdr:to>
    <xdr:cxnSp macro="">
      <xdr:nvCxnSpPr>
        <xdr:cNvPr id="122" name="Összekötő: szögletes 121">
          <a:extLst>
            <a:ext uri="{FF2B5EF4-FFF2-40B4-BE49-F238E27FC236}">
              <a16:creationId xmlns:a16="http://schemas.microsoft.com/office/drawing/2014/main" id="{97A7DC31-2AA1-42AF-B235-D1655CE39CE7}"/>
            </a:ext>
          </a:extLst>
        </xdr:cNvPr>
        <xdr:cNvCxnSpPr/>
      </xdr:nvCxnSpPr>
      <xdr:spPr>
        <a:xfrm>
          <a:off x="19816141" y="81645815"/>
          <a:ext cx="1718642" cy="1449457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1125606</xdr:colOff>
      <xdr:row>262</xdr:row>
      <xdr:rowOff>69573</xdr:rowOff>
    </xdr:from>
    <xdr:to>
      <xdr:col>14</xdr:col>
      <xdr:colOff>318052</xdr:colOff>
      <xdr:row>264</xdr:row>
      <xdr:rowOff>48866</xdr:rowOff>
    </xdr:to>
    <xdr:sp macro="" textlink="">
      <xdr:nvSpPr>
        <xdr:cNvPr id="125" name="Szövegdoboz 124">
          <a:extLst>
            <a:ext uri="{FF2B5EF4-FFF2-40B4-BE49-F238E27FC236}">
              <a16:creationId xmlns:a16="http://schemas.microsoft.com/office/drawing/2014/main" id="{9FC49A24-D1DB-438E-9F49-BD109097F8E6}"/>
            </a:ext>
          </a:extLst>
        </xdr:cNvPr>
        <xdr:cNvSpPr txBox="1"/>
      </xdr:nvSpPr>
      <xdr:spPr>
        <a:xfrm>
          <a:off x="21355878" y="81632562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2.</a:t>
          </a:r>
        </a:p>
      </xdr:txBody>
    </xdr:sp>
    <xdr:clientData/>
  </xdr:twoCellAnchor>
  <xdr:twoCellAnchor>
    <xdr:from>
      <xdr:col>14</xdr:col>
      <xdr:colOff>193814</xdr:colOff>
      <xdr:row>271</xdr:row>
      <xdr:rowOff>90279</xdr:rowOff>
    </xdr:from>
    <xdr:to>
      <xdr:col>15</xdr:col>
      <xdr:colOff>690770</xdr:colOff>
      <xdr:row>275</xdr:row>
      <xdr:rowOff>82826</xdr:rowOff>
    </xdr:to>
    <xdr:sp macro="" textlink="">
      <xdr:nvSpPr>
        <xdr:cNvPr id="127" name="Téglalap 126">
          <a:extLst>
            <a:ext uri="{FF2B5EF4-FFF2-40B4-BE49-F238E27FC236}">
              <a16:creationId xmlns:a16="http://schemas.microsoft.com/office/drawing/2014/main" id="{C9FCA341-2E8F-4A8B-99D8-2BD787071C40}"/>
            </a:ext>
          </a:extLst>
        </xdr:cNvPr>
        <xdr:cNvSpPr/>
      </xdr:nvSpPr>
      <xdr:spPr>
        <a:xfrm>
          <a:off x="22018488" y="84448649"/>
          <a:ext cx="2795380" cy="1255644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159856</xdr:colOff>
      <xdr:row>271</xdr:row>
      <xdr:rowOff>56321</xdr:rowOff>
    </xdr:from>
    <xdr:to>
      <xdr:col>19</xdr:col>
      <xdr:colOff>20707</xdr:colOff>
      <xdr:row>275</xdr:row>
      <xdr:rowOff>48868</xdr:rowOff>
    </xdr:to>
    <xdr:sp macro="" textlink="">
      <xdr:nvSpPr>
        <xdr:cNvPr id="130" name="Téglalap 129">
          <a:extLst>
            <a:ext uri="{FF2B5EF4-FFF2-40B4-BE49-F238E27FC236}">
              <a16:creationId xmlns:a16="http://schemas.microsoft.com/office/drawing/2014/main" id="{F7493C9A-962F-426C-A971-93AEA7D02D00}"/>
            </a:ext>
          </a:extLst>
        </xdr:cNvPr>
        <xdr:cNvSpPr/>
      </xdr:nvSpPr>
      <xdr:spPr>
        <a:xfrm>
          <a:off x="26436432" y="84414691"/>
          <a:ext cx="7915688" cy="1255644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900735</xdr:colOff>
      <xdr:row>288</xdr:row>
      <xdr:rowOff>114140</xdr:rowOff>
    </xdr:from>
    <xdr:to>
      <xdr:col>17</xdr:col>
      <xdr:colOff>2008533</xdr:colOff>
      <xdr:row>298</xdr:row>
      <xdr:rowOff>41413</xdr:rowOff>
    </xdr:to>
    <xdr:sp macro="" textlink="">
      <xdr:nvSpPr>
        <xdr:cNvPr id="131" name="Text Box 1">
          <a:extLst>
            <a:ext uri="{FF2B5EF4-FFF2-40B4-BE49-F238E27FC236}">
              <a16:creationId xmlns:a16="http://schemas.microsoft.com/office/drawing/2014/main" id="{A0196A16-8C15-409A-A7FE-C0DE7B17A533}"/>
            </a:ext>
          </a:extLst>
        </xdr:cNvPr>
        <xdr:cNvSpPr txBox="1">
          <a:spLocks noChangeArrowheads="1"/>
        </xdr:cNvSpPr>
      </xdr:nvSpPr>
      <xdr:spPr bwMode="auto">
        <a:xfrm>
          <a:off x="21131007" y="87889086"/>
          <a:ext cx="9597472" cy="1583794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22860" rIns="288000" bIns="0" anchor="ctr" upright="1"/>
        <a:lstStyle/>
        <a:p>
          <a:pPr algn="l" rtl="0">
            <a:defRPr sz="1000"/>
          </a:pP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A feltételes formázás beállítását követően az adott cellába 1-es számot írva pipával fogja jelölni a mérföldkő elérését,  0-ás számot írva x-szel fogja jelölni, hogy a mérföldkő nem került teljesítésre.</a:t>
          </a:r>
        </a:p>
      </xdr:txBody>
    </xdr:sp>
    <xdr:clientData/>
  </xdr:twoCellAnchor>
  <xdr:twoCellAnchor>
    <xdr:from>
      <xdr:col>13</xdr:col>
      <xdr:colOff>186358</xdr:colOff>
      <xdr:row>286</xdr:row>
      <xdr:rowOff>20707</xdr:rowOff>
    </xdr:from>
    <xdr:to>
      <xdr:col>15</xdr:col>
      <xdr:colOff>308526</xdr:colOff>
      <xdr:row>289</xdr:row>
      <xdr:rowOff>19928</xdr:rowOff>
    </xdr:to>
    <xdr:sp macro="" textlink="">
      <xdr:nvSpPr>
        <xdr:cNvPr id="132" name="Téglalap 131">
          <a:extLst>
            <a:ext uri="{FF2B5EF4-FFF2-40B4-BE49-F238E27FC236}">
              <a16:creationId xmlns:a16="http://schemas.microsoft.com/office/drawing/2014/main" id="{54C9D0E1-7F29-4618-9A50-96036D3585CF}"/>
            </a:ext>
          </a:extLst>
        </xdr:cNvPr>
        <xdr:cNvSpPr/>
      </xdr:nvSpPr>
      <xdr:spPr>
        <a:xfrm>
          <a:off x="20416630" y="87464348"/>
          <a:ext cx="4014994" cy="496178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>
    <xdr:from>
      <xdr:col>17</xdr:col>
      <xdr:colOff>2588315</xdr:colOff>
      <xdr:row>285</xdr:row>
      <xdr:rowOff>20707</xdr:rowOff>
    </xdr:from>
    <xdr:to>
      <xdr:col>18</xdr:col>
      <xdr:colOff>704024</xdr:colOff>
      <xdr:row>306</xdr:row>
      <xdr:rowOff>41413</xdr:rowOff>
    </xdr:to>
    <xdr:cxnSp macro="">
      <xdr:nvCxnSpPr>
        <xdr:cNvPr id="133" name="Összekötő: szögletes 132">
          <a:extLst>
            <a:ext uri="{FF2B5EF4-FFF2-40B4-BE49-F238E27FC236}">
              <a16:creationId xmlns:a16="http://schemas.microsoft.com/office/drawing/2014/main" id="{99A816F7-2364-4327-9CF8-FDFEAF977A2F}"/>
            </a:ext>
          </a:extLst>
        </xdr:cNvPr>
        <xdr:cNvCxnSpPr/>
      </xdr:nvCxnSpPr>
      <xdr:spPr>
        <a:xfrm rot="5400000">
          <a:off x="30200463" y="88406494"/>
          <a:ext cx="3499402" cy="1283806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12</xdr:col>
      <xdr:colOff>1056034</xdr:colOff>
      <xdr:row>306</xdr:row>
      <xdr:rowOff>159652</xdr:rowOff>
    </xdr:from>
    <xdr:to>
      <xdr:col>18</xdr:col>
      <xdr:colOff>518531</xdr:colOff>
      <xdr:row>323</xdr:row>
      <xdr:rowOff>95528</xdr:rowOff>
    </xdr:to>
    <xdr:pic>
      <xdr:nvPicPr>
        <xdr:cNvPr id="136" name="Kép 135">
          <a:extLst>
            <a:ext uri="{FF2B5EF4-FFF2-40B4-BE49-F238E27FC236}">
              <a16:creationId xmlns:a16="http://schemas.microsoft.com/office/drawing/2014/main" id="{A9762FB6-066E-6721-A425-16631BC23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9691904" y="90916337"/>
          <a:ext cx="12714670" cy="2772669"/>
        </a:xfrm>
        <a:prstGeom prst="rect">
          <a:avLst/>
        </a:prstGeom>
      </xdr:spPr>
    </xdr:pic>
    <xdr:clientData/>
  </xdr:twoCellAnchor>
  <xdr:twoCellAnchor>
    <xdr:from>
      <xdr:col>14</xdr:col>
      <xdr:colOff>594692</xdr:colOff>
      <xdr:row>306</xdr:row>
      <xdr:rowOff>77027</xdr:rowOff>
    </xdr:from>
    <xdr:to>
      <xdr:col>15</xdr:col>
      <xdr:colOff>1091648</xdr:colOff>
      <xdr:row>310</xdr:row>
      <xdr:rowOff>0</xdr:rowOff>
    </xdr:to>
    <xdr:sp macro="" textlink="">
      <xdr:nvSpPr>
        <xdr:cNvPr id="137" name="Téglalap 136">
          <a:extLst>
            <a:ext uri="{FF2B5EF4-FFF2-40B4-BE49-F238E27FC236}">
              <a16:creationId xmlns:a16="http://schemas.microsoft.com/office/drawing/2014/main" id="{F07BAA90-D75B-4221-A4C5-606E1AF8490D}"/>
            </a:ext>
          </a:extLst>
        </xdr:cNvPr>
        <xdr:cNvSpPr/>
      </xdr:nvSpPr>
      <xdr:spPr>
        <a:xfrm>
          <a:off x="22419366" y="90833712"/>
          <a:ext cx="2795380" cy="606288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491158</xdr:colOff>
      <xdr:row>306</xdr:row>
      <xdr:rowOff>97733</xdr:rowOff>
    </xdr:from>
    <xdr:to>
      <xdr:col>12</xdr:col>
      <xdr:colOff>1278006</xdr:colOff>
      <xdr:row>310</xdr:row>
      <xdr:rowOff>14907</xdr:rowOff>
    </xdr:to>
    <xdr:sp macro="" textlink="">
      <xdr:nvSpPr>
        <xdr:cNvPr id="138" name="Szövegdoboz 137">
          <a:extLst>
            <a:ext uri="{FF2B5EF4-FFF2-40B4-BE49-F238E27FC236}">
              <a16:creationId xmlns:a16="http://schemas.microsoft.com/office/drawing/2014/main" id="{5AC7BA65-22D3-4E1B-BEA3-C07C5C657F8A}"/>
            </a:ext>
          </a:extLst>
        </xdr:cNvPr>
        <xdr:cNvSpPr txBox="1"/>
      </xdr:nvSpPr>
      <xdr:spPr>
        <a:xfrm>
          <a:off x="19127028" y="90854418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3.</a:t>
          </a:r>
        </a:p>
      </xdr:txBody>
    </xdr:sp>
    <xdr:clientData/>
  </xdr:twoCellAnchor>
  <xdr:twoCellAnchor>
    <xdr:from>
      <xdr:col>7</xdr:col>
      <xdr:colOff>1177374</xdr:colOff>
      <xdr:row>310</xdr:row>
      <xdr:rowOff>18062</xdr:rowOff>
    </xdr:from>
    <xdr:to>
      <xdr:col>12</xdr:col>
      <xdr:colOff>276639</xdr:colOff>
      <xdr:row>319</xdr:row>
      <xdr:rowOff>110986</xdr:rowOff>
    </xdr:to>
    <xdr:sp macro="" textlink="">
      <xdr:nvSpPr>
        <xdr:cNvPr id="141" name="Text Box 1">
          <a:extLst>
            <a:ext uri="{FF2B5EF4-FFF2-40B4-BE49-F238E27FC236}">
              <a16:creationId xmlns:a16="http://schemas.microsoft.com/office/drawing/2014/main" id="{9A70F94B-4C40-4899-9611-C185C14F4411}"/>
            </a:ext>
          </a:extLst>
        </xdr:cNvPr>
        <xdr:cNvSpPr txBox="1">
          <a:spLocks noChangeArrowheads="1"/>
        </xdr:cNvSpPr>
      </xdr:nvSpPr>
      <xdr:spPr bwMode="auto">
        <a:xfrm>
          <a:off x="9315037" y="91458062"/>
          <a:ext cx="9597472" cy="1583794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22860" rIns="288000" bIns="0" anchor="ctr" upright="1"/>
        <a:lstStyle/>
        <a:p>
          <a:pPr algn="l" rtl="0">
            <a:defRPr sz="1000"/>
          </a:pP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Míg az elkészült feladatok aránya a DARABHA függvénnyel kerül kiszámításra, addig a befejezendő feladatokat a 100%-ból a befejezett feladatok levonásával számíthatjuk ki.</a:t>
          </a:r>
        </a:p>
      </xdr:txBody>
    </xdr:sp>
    <xdr:clientData/>
  </xdr:twoCellAnchor>
  <xdr:twoCellAnchor>
    <xdr:from>
      <xdr:col>7</xdr:col>
      <xdr:colOff>462997</xdr:colOff>
      <xdr:row>307</xdr:row>
      <xdr:rowOff>110987</xdr:rowOff>
    </xdr:from>
    <xdr:to>
      <xdr:col>9</xdr:col>
      <xdr:colOff>1164947</xdr:colOff>
      <xdr:row>310</xdr:row>
      <xdr:rowOff>89502</xdr:rowOff>
    </xdr:to>
    <xdr:sp macro="" textlink="">
      <xdr:nvSpPr>
        <xdr:cNvPr id="142" name="Téglalap 141">
          <a:extLst>
            <a:ext uri="{FF2B5EF4-FFF2-40B4-BE49-F238E27FC236}">
              <a16:creationId xmlns:a16="http://schemas.microsoft.com/office/drawing/2014/main" id="{B3B57373-8B16-44F9-A660-E7C2DC9A627E}"/>
            </a:ext>
          </a:extLst>
        </xdr:cNvPr>
        <xdr:cNvSpPr/>
      </xdr:nvSpPr>
      <xdr:spPr>
        <a:xfrm>
          <a:off x="8600660" y="91033324"/>
          <a:ext cx="4014994" cy="496178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 editAs="oneCell">
    <xdr:from>
      <xdr:col>13</xdr:col>
      <xdr:colOff>1283802</xdr:colOff>
      <xdr:row>334</xdr:row>
      <xdr:rowOff>20708</xdr:rowOff>
    </xdr:from>
    <xdr:to>
      <xdr:col>17</xdr:col>
      <xdr:colOff>3028517</xdr:colOff>
      <xdr:row>383</xdr:row>
      <xdr:rowOff>124239</xdr:rowOff>
    </xdr:to>
    <xdr:pic>
      <xdr:nvPicPr>
        <xdr:cNvPr id="143" name="Kép 142">
          <a:extLst>
            <a:ext uri="{FF2B5EF4-FFF2-40B4-BE49-F238E27FC236}">
              <a16:creationId xmlns:a16="http://schemas.microsoft.com/office/drawing/2014/main" id="{183C21C7-AC45-832D-4911-8E90269C0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1514074" y="95436360"/>
          <a:ext cx="10234389" cy="8220488"/>
        </a:xfrm>
        <a:prstGeom prst="rect">
          <a:avLst/>
        </a:prstGeom>
      </xdr:spPr>
    </xdr:pic>
    <xdr:clientData/>
  </xdr:twoCellAnchor>
  <xdr:twoCellAnchor>
    <xdr:from>
      <xdr:col>13</xdr:col>
      <xdr:colOff>1242393</xdr:colOff>
      <xdr:row>325</xdr:row>
      <xdr:rowOff>62120</xdr:rowOff>
    </xdr:from>
    <xdr:to>
      <xdr:col>14</xdr:col>
      <xdr:colOff>476250</xdr:colOff>
      <xdr:row>331</xdr:row>
      <xdr:rowOff>82825</xdr:rowOff>
    </xdr:to>
    <xdr:cxnSp macro="">
      <xdr:nvCxnSpPr>
        <xdr:cNvPr id="144" name="Összekötő: szögletes 143">
          <a:extLst>
            <a:ext uri="{FF2B5EF4-FFF2-40B4-BE49-F238E27FC236}">
              <a16:creationId xmlns:a16="http://schemas.microsoft.com/office/drawing/2014/main" id="{EAD8ECD8-F890-4147-8A55-5B3C9E6E8A7D}"/>
            </a:ext>
          </a:extLst>
        </xdr:cNvPr>
        <xdr:cNvCxnSpPr/>
      </xdr:nvCxnSpPr>
      <xdr:spPr>
        <a:xfrm rot="5400000">
          <a:off x="21379486" y="94080082"/>
          <a:ext cx="1014618" cy="828259"/>
        </a:xfrm>
        <a:prstGeom prst="bentConnector3">
          <a:avLst>
            <a:gd name="adj1" fmla="val 50000"/>
          </a:avLst>
        </a:prstGeom>
        <a:ln w="76200">
          <a:solidFill>
            <a:srgbClr val="008CC8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807554</xdr:colOff>
      <xdr:row>335</xdr:row>
      <xdr:rowOff>62122</xdr:rowOff>
    </xdr:from>
    <xdr:to>
      <xdr:col>13</xdr:col>
      <xdr:colOff>976359</xdr:colOff>
      <xdr:row>383</xdr:row>
      <xdr:rowOff>124242</xdr:rowOff>
    </xdr:to>
    <xdr:pic>
      <xdr:nvPicPr>
        <xdr:cNvPr id="148" name="Kép 147">
          <a:extLst>
            <a:ext uri="{FF2B5EF4-FFF2-40B4-BE49-F238E27FC236}">
              <a16:creationId xmlns:a16="http://schemas.microsoft.com/office/drawing/2014/main" id="{B1041665-8139-525F-8A9B-FB4E1588E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1160815" y="95643426"/>
          <a:ext cx="10045816" cy="8013425"/>
        </a:xfrm>
        <a:prstGeom prst="rect">
          <a:avLst/>
        </a:prstGeom>
      </xdr:spPr>
    </xdr:pic>
    <xdr:clientData/>
  </xdr:twoCellAnchor>
  <xdr:twoCellAnchor>
    <xdr:from>
      <xdr:col>8</xdr:col>
      <xdr:colOff>22363</xdr:colOff>
      <xdr:row>333</xdr:row>
      <xdr:rowOff>125894</xdr:rowOff>
    </xdr:from>
    <xdr:to>
      <xdr:col>8</xdr:col>
      <xdr:colOff>809211</xdr:colOff>
      <xdr:row>337</xdr:row>
      <xdr:rowOff>63774</xdr:rowOff>
    </xdr:to>
    <xdr:sp macro="" textlink="">
      <xdr:nvSpPr>
        <xdr:cNvPr id="151" name="Szövegdoboz 150">
          <a:extLst>
            <a:ext uri="{FF2B5EF4-FFF2-40B4-BE49-F238E27FC236}">
              <a16:creationId xmlns:a16="http://schemas.microsoft.com/office/drawing/2014/main" id="{B1D74A14-4787-4E7C-AEE8-32AFFEC1549E}"/>
            </a:ext>
          </a:extLst>
        </xdr:cNvPr>
        <xdr:cNvSpPr txBox="1"/>
      </xdr:nvSpPr>
      <xdr:spPr>
        <a:xfrm>
          <a:off x="10375624" y="95375894"/>
          <a:ext cx="786848" cy="600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3300" b="1">
              <a:latin typeface="Arial" panose="020B0604020202020204" pitchFamily="34" charset="0"/>
              <a:cs typeface="Arial" panose="020B0604020202020204" pitchFamily="34" charset="0"/>
            </a:rPr>
            <a:t>4.</a:t>
          </a:r>
        </a:p>
      </xdr:txBody>
    </xdr:sp>
    <xdr:clientData/>
  </xdr:twoCellAnchor>
  <xdr:twoCellAnchor>
    <xdr:from>
      <xdr:col>4</xdr:col>
      <xdr:colOff>1205535</xdr:colOff>
      <xdr:row>348</xdr:row>
      <xdr:rowOff>25515</xdr:rowOff>
    </xdr:from>
    <xdr:to>
      <xdr:col>8</xdr:col>
      <xdr:colOff>434837</xdr:colOff>
      <xdr:row>367</xdr:row>
      <xdr:rowOff>-1</xdr:rowOff>
    </xdr:to>
    <xdr:sp macro="" textlink="">
      <xdr:nvSpPr>
        <xdr:cNvPr id="152" name="Text Box 1">
          <a:extLst>
            <a:ext uri="{FF2B5EF4-FFF2-40B4-BE49-F238E27FC236}">
              <a16:creationId xmlns:a16="http://schemas.microsoft.com/office/drawing/2014/main" id="{E05CF3A0-AE56-4752-846A-964AC4A98B6E}"/>
            </a:ext>
          </a:extLst>
        </xdr:cNvPr>
        <xdr:cNvSpPr txBox="1">
          <a:spLocks noChangeArrowheads="1"/>
        </xdr:cNvSpPr>
      </xdr:nvSpPr>
      <xdr:spPr bwMode="auto">
        <a:xfrm>
          <a:off x="2924176" y="97760298"/>
          <a:ext cx="7863922" cy="3121875"/>
        </a:xfrm>
        <a:prstGeom prst="rect">
          <a:avLst/>
        </a:prstGeom>
        <a:noFill/>
        <a:ln w="38100">
          <a:solidFill>
            <a:srgbClr val="008CD2"/>
          </a:solidFill>
          <a:prstDash val="dash"/>
          <a:miter lim="800000"/>
          <a:headEnd/>
          <a:tailEnd/>
        </a:ln>
      </xdr:spPr>
      <xdr:txBody>
        <a:bodyPr vertOverflow="clip" wrap="square" lIns="288000" tIns="22860" rIns="288000" bIns="0" anchor="ctr" upright="1"/>
        <a:lstStyle/>
        <a:p>
          <a:pPr algn="l" rtl="0">
            <a:defRPr sz="1000"/>
          </a:pPr>
          <a:r>
            <a:rPr lang="hu-HU" sz="24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Példánkban a befejezett feladatok zöld színű adatsávval, a befejezetlenek piros színnel kerültek jelölésre. Az elvégzett feladatoknál a %-os értékeket is megjelenítettük az átláthatóbb követhetőség érdekében.</a:t>
          </a:r>
        </a:p>
      </xdr:txBody>
    </xdr:sp>
    <xdr:clientData/>
  </xdr:twoCellAnchor>
  <xdr:twoCellAnchor>
    <xdr:from>
      <xdr:col>4</xdr:col>
      <xdr:colOff>491158</xdr:colOff>
      <xdr:row>345</xdr:row>
      <xdr:rowOff>97735</xdr:rowOff>
    </xdr:from>
    <xdr:to>
      <xdr:col>5</xdr:col>
      <xdr:colOff>1897130</xdr:colOff>
      <xdr:row>348</xdr:row>
      <xdr:rowOff>96956</xdr:rowOff>
    </xdr:to>
    <xdr:sp macro="" textlink="">
      <xdr:nvSpPr>
        <xdr:cNvPr id="153" name="Téglalap 152">
          <a:extLst>
            <a:ext uri="{FF2B5EF4-FFF2-40B4-BE49-F238E27FC236}">
              <a16:creationId xmlns:a16="http://schemas.microsoft.com/office/drawing/2014/main" id="{2F4B4497-673B-4C56-960E-56C5203DFEC2}"/>
            </a:ext>
          </a:extLst>
        </xdr:cNvPr>
        <xdr:cNvSpPr/>
      </xdr:nvSpPr>
      <xdr:spPr>
        <a:xfrm>
          <a:off x="2209799" y="97335561"/>
          <a:ext cx="4014994" cy="496178"/>
        </a:xfrm>
        <a:prstGeom prst="rect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hu-HU" sz="2600" b="1">
              <a:latin typeface="Arial" panose="020B0604020202020204" pitchFamily="34" charset="0"/>
              <a:cs typeface="Arial" panose="020B0604020202020204" pitchFamily="34" charset="0"/>
            </a:rPr>
            <a:t>Megjegyzések:</a:t>
          </a:r>
        </a:p>
      </xdr:txBody>
    </xdr:sp>
    <xdr:clientData/>
  </xdr:twoCellAnchor>
  <xdr:twoCellAnchor>
    <xdr:from>
      <xdr:col>8</xdr:col>
      <xdr:colOff>641902</xdr:colOff>
      <xdr:row>362</xdr:row>
      <xdr:rowOff>43068</xdr:rowOff>
    </xdr:from>
    <xdr:to>
      <xdr:col>17</xdr:col>
      <xdr:colOff>3043858</xdr:colOff>
      <xdr:row>367</xdr:row>
      <xdr:rowOff>41413</xdr:rowOff>
    </xdr:to>
    <xdr:sp macro="" textlink="">
      <xdr:nvSpPr>
        <xdr:cNvPr id="154" name="Téglalap 153">
          <a:extLst>
            <a:ext uri="{FF2B5EF4-FFF2-40B4-BE49-F238E27FC236}">
              <a16:creationId xmlns:a16="http://schemas.microsoft.com/office/drawing/2014/main" id="{F89A32BF-5DEF-4EA0-9548-247FCF80AE54}"/>
            </a:ext>
          </a:extLst>
        </xdr:cNvPr>
        <xdr:cNvSpPr/>
      </xdr:nvSpPr>
      <xdr:spPr>
        <a:xfrm>
          <a:off x="10995163" y="100096981"/>
          <a:ext cx="20768641" cy="826606"/>
        </a:xfrm>
        <a:prstGeom prst="rect">
          <a:avLst/>
        </a:prstGeom>
        <a:noFill/>
        <a:ln w="76200">
          <a:solidFill>
            <a:srgbClr val="008CC8"/>
          </a:solidFill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hu-HU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dato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datok"/>
    </sheetNames>
    <sheetDataSet>
      <sheetData sheetId="0" refreshError="1"/>
    </sheetDataSet>
  </externalBook>
</externalLink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tabColor rgb="FF008CC8"/>
    <pageSetUpPr fitToPage="1"/>
  </sheetPr>
  <dimension ref="A1:AE2176"/>
  <sheetViews>
    <sheetView showGridLines="0" tabSelected="1" showWhiteSpace="0" zoomScale="52" zoomScaleNormal="55" zoomScaleSheetLayoutView="85" zoomScalePageLayoutView="85" workbookViewId="0">
      <selection activeCell="F44" sqref="F44:R45"/>
    </sheetView>
  </sheetViews>
  <sheetFormatPr defaultColWidth="0" defaultRowHeight="13.2" zeroHeight="1" x14ac:dyDescent="0.3"/>
  <cols>
    <col min="1" max="2" width="2.5546875" style="1" customWidth="1"/>
    <col min="3" max="3" width="10.5546875" style="1" customWidth="1"/>
    <col min="4" max="4" width="10.33203125" style="1" customWidth="1"/>
    <col min="5" max="5" width="39" style="1" customWidth="1"/>
    <col min="6" max="6" width="39.109375" style="1" customWidth="1"/>
    <col min="7" max="7" width="18" style="1" bestFit="1" customWidth="1"/>
    <col min="8" max="8" width="33.33203125" style="1" customWidth="1"/>
    <col min="9" max="9" width="16.5546875" style="1" customWidth="1"/>
    <col min="10" max="10" width="54.44140625" style="1" customWidth="1"/>
    <col min="11" max="11" width="25.33203125" style="1" customWidth="1"/>
    <col min="12" max="12" width="28.33203125" style="1" customWidth="1"/>
    <col min="13" max="13" width="24" style="1" customWidth="1"/>
    <col min="14" max="14" width="23.88671875" style="1" customWidth="1"/>
    <col min="15" max="15" width="34.44140625" style="1" customWidth="1"/>
    <col min="16" max="16" width="32.44140625" style="1" customWidth="1"/>
    <col min="17" max="17" width="36.6640625" style="1" customWidth="1"/>
    <col min="18" max="18" width="47.5546875" style="1" customWidth="1"/>
    <col min="19" max="19" width="36.6640625" style="1" customWidth="1"/>
    <col min="20" max="20" width="7" style="1" customWidth="1"/>
    <col min="21" max="21" width="3" style="1" customWidth="1"/>
    <col min="22" max="23" width="2.5546875" style="1" customWidth="1"/>
    <col min="24" max="31" width="0" style="1" hidden="1" customWidth="1"/>
    <col min="32" max="16384" width="9.33203125" style="1" hidden="1"/>
  </cols>
  <sheetData>
    <row r="1" spans="2:22" ht="12" customHeight="1" x14ac:dyDescent="0.3"/>
    <row r="2" spans="2:22" ht="12" customHeight="1" x14ac:dyDescent="0.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2:22" ht="77.25" customHeight="1" x14ac:dyDescent="0.3">
      <c r="B3" s="2"/>
      <c r="E3" s="57" t="s">
        <v>0</v>
      </c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/>
      <c r="V3" s="2"/>
    </row>
    <row r="4" spans="2:22" ht="14.85" customHeight="1" thickBot="1" x14ac:dyDescent="0.3">
      <c r="B4" s="2"/>
      <c r="U4" s="13"/>
      <c r="V4" s="2"/>
    </row>
    <row r="5" spans="2:22" ht="12" customHeight="1" thickTop="1" x14ac:dyDescent="0.25">
      <c r="B5" s="2"/>
      <c r="D5" s="11"/>
      <c r="E5" s="61" t="s">
        <v>1</v>
      </c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9"/>
      <c r="U5" s="13"/>
      <c r="V5" s="2"/>
    </row>
    <row r="6" spans="2:22" ht="18.75" customHeight="1" x14ac:dyDescent="0.25">
      <c r="B6" s="2"/>
      <c r="D6" s="10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9"/>
      <c r="U6" s="13"/>
      <c r="V6" s="2"/>
    </row>
    <row r="7" spans="2:22" ht="45" customHeight="1" thickBot="1" x14ac:dyDescent="0.3">
      <c r="B7" s="2"/>
      <c r="D7" s="10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9"/>
      <c r="U7" s="13"/>
      <c r="V7" s="2"/>
    </row>
    <row r="8" spans="2:22" ht="13.35" customHeight="1" thickTop="1" x14ac:dyDescent="0.25">
      <c r="B8" s="2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2"/>
    </row>
    <row r="9" spans="2:22" ht="13.35" customHeight="1" x14ac:dyDescent="0.3">
      <c r="B9" s="2"/>
      <c r="V9" s="2"/>
    </row>
    <row r="10" spans="2:22" ht="19.5" customHeight="1" x14ac:dyDescent="0.3">
      <c r="B10" s="2"/>
      <c r="V10" s="2"/>
    </row>
    <row r="11" spans="2:22" ht="17.25" customHeight="1" x14ac:dyDescent="0.3">
      <c r="B11" s="2"/>
      <c r="V11" s="2"/>
    </row>
    <row r="12" spans="2:22" ht="52.5" customHeight="1" x14ac:dyDescent="0.3">
      <c r="B12" s="2"/>
      <c r="D12" s="14"/>
      <c r="E12" s="64" t="s">
        <v>2</v>
      </c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V12" s="2"/>
    </row>
    <row r="13" spans="2:22" ht="22.35" customHeight="1" thickBot="1" x14ac:dyDescent="0.35">
      <c r="B13" s="2"/>
      <c r="D13" s="14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V13" s="2"/>
    </row>
    <row r="14" spans="2:22" ht="17.25" customHeight="1" x14ac:dyDescent="0.3">
      <c r="B14" s="2"/>
      <c r="D14" s="14"/>
      <c r="E14" s="66" t="s">
        <v>3</v>
      </c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8"/>
      <c r="V14" s="2"/>
    </row>
    <row r="15" spans="2:22" ht="34.5" customHeight="1" x14ac:dyDescent="0.25">
      <c r="B15" s="2"/>
      <c r="D15" s="13"/>
      <c r="E15" s="69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1"/>
      <c r="V15" s="2"/>
    </row>
    <row r="16" spans="2:22" ht="20.100000000000001" customHeight="1" x14ac:dyDescent="0.25">
      <c r="B16" s="2"/>
      <c r="D16" s="13"/>
      <c r="E16" s="69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1"/>
      <c r="V16" s="2"/>
    </row>
    <row r="17" spans="2:22" ht="22.5" customHeight="1" x14ac:dyDescent="0.25">
      <c r="B17" s="2"/>
      <c r="D17" s="13"/>
      <c r="E17" s="69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1"/>
      <c r="V17" s="2"/>
    </row>
    <row r="18" spans="2:22" ht="20.100000000000001" customHeight="1" x14ac:dyDescent="0.25">
      <c r="B18" s="2"/>
      <c r="D18" s="13"/>
      <c r="E18" s="69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1"/>
      <c r="V18" s="2"/>
    </row>
    <row r="19" spans="2:22" ht="21.75" customHeight="1" x14ac:dyDescent="0.25">
      <c r="B19" s="2"/>
      <c r="D19" s="13"/>
      <c r="E19" s="69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1"/>
      <c r="V19" s="2"/>
    </row>
    <row r="20" spans="2:22" ht="23.25" customHeight="1" x14ac:dyDescent="0.25">
      <c r="B20" s="2"/>
      <c r="D20" s="13"/>
      <c r="E20" s="69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1"/>
      <c r="V20" s="2"/>
    </row>
    <row r="21" spans="2:22" ht="18.75" customHeight="1" x14ac:dyDescent="0.25">
      <c r="B21" s="2"/>
      <c r="D21" s="13"/>
      <c r="E21" s="69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1"/>
      <c r="V21" s="2"/>
    </row>
    <row r="22" spans="2:22" ht="18.75" customHeight="1" x14ac:dyDescent="0.25">
      <c r="B22" s="2"/>
      <c r="D22" s="13"/>
      <c r="E22" s="69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1"/>
      <c r="V22" s="2"/>
    </row>
    <row r="23" spans="2:22" ht="18.75" customHeight="1" thickBot="1" x14ac:dyDescent="0.3">
      <c r="B23" s="2"/>
      <c r="D23" s="13"/>
      <c r="E23" s="72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4"/>
      <c r="V23" s="2"/>
    </row>
    <row r="24" spans="2:22" ht="18.75" customHeight="1" x14ac:dyDescent="0.25">
      <c r="B24" s="2"/>
      <c r="D24" s="13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V24" s="2"/>
    </row>
    <row r="25" spans="2:22" ht="19.5" customHeight="1" x14ac:dyDescent="0.25">
      <c r="B25" s="2"/>
      <c r="D25" s="13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V25" s="2"/>
    </row>
    <row r="26" spans="2:22" ht="21" customHeight="1" x14ac:dyDescent="0.25">
      <c r="B26" s="2"/>
      <c r="D26" s="13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V26" s="2"/>
    </row>
    <row r="27" spans="2:22" ht="21" customHeight="1" x14ac:dyDescent="0.25">
      <c r="B27" s="2"/>
      <c r="D27" s="13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V27" s="2"/>
    </row>
    <row r="28" spans="2:22" ht="30.75" customHeight="1" x14ac:dyDescent="0.25">
      <c r="B28" s="2"/>
      <c r="D28" s="13"/>
      <c r="E28" s="8"/>
      <c r="F28" s="8"/>
      <c r="G28" s="8"/>
      <c r="H28" s="8"/>
      <c r="I28" s="64" t="s">
        <v>4</v>
      </c>
      <c r="J28" s="64"/>
      <c r="K28" s="64"/>
      <c r="L28" s="64"/>
      <c r="M28" s="64"/>
      <c r="N28" s="64"/>
      <c r="O28" s="64"/>
      <c r="P28" s="64"/>
      <c r="Q28" s="8"/>
      <c r="R28" s="8"/>
      <c r="S28" s="8"/>
      <c r="V28" s="2"/>
    </row>
    <row r="29" spans="2:22" ht="47.25" customHeight="1" x14ac:dyDescent="0.25">
      <c r="B29" s="2"/>
      <c r="D29" s="13"/>
      <c r="E29" s="8"/>
      <c r="F29" s="8"/>
      <c r="G29" s="8"/>
      <c r="H29" s="8"/>
      <c r="I29" s="64"/>
      <c r="J29" s="64"/>
      <c r="K29" s="64"/>
      <c r="L29" s="64"/>
      <c r="M29" s="64"/>
      <c r="N29" s="64"/>
      <c r="O29" s="64"/>
      <c r="P29" s="64"/>
      <c r="Q29" s="8"/>
      <c r="R29" s="8"/>
      <c r="S29" s="8"/>
      <c r="V29" s="2"/>
    </row>
    <row r="30" spans="2:22" ht="22.5" customHeight="1" x14ac:dyDescent="0.25">
      <c r="B30" s="2"/>
      <c r="D30" s="13"/>
      <c r="E30" s="8"/>
      <c r="F30" s="8"/>
      <c r="G30" s="8"/>
      <c r="H30" s="8"/>
      <c r="I30" s="64"/>
      <c r="J30" s="64"/>
      <c r="K30" s="64"/>
      <c r="L30" s="64"/>
      <c r="M30" s="64"/>
      <c r="N30" s="64"/>
      <c r="O30" s="64"/>
      <c r="P30" s="64"/>
      <c r="Q30" s="8"/>
      <c r="R30" s="8"/>
      <c r="S30" s="8"/>
      <c r="V30" s="2"/>
    </row>
    <row r="31" spans="2:22" ht="12.75" customHeight="1" x14ac:dyDescent="0.25">
      <c r="B31" s="2"/>
      <c r="D31" s="13"/>
      <c r="E31" s="8"/>
      <c r="F31" s="8"/>
      <c r="G31" s="8"/>
      <c r="H31" s="8"/>
      <c r="I31" s="64"/>
      <c r="J31" s="64"/>
      <c r="K31" s="64"/>
      <c r="L31" s="64"/>
      <c r="M31" s="64"/>
      <c r="N31" s="64"/>
      <c r="O31" s="64"/>
      <c r="P31" s="64"/>
      <c r="Q31" s="8"/>
      <c r="R31" s="8"/>
      <c r="S31" s="8"/>
      <c r="V31" s="2"/>
    </row>
    <row r="32" spans="2:22" ht="78.900000000000006" customHeight="1" x14ac:dyDescent="0.25">
      <c r="B32" s="2"/>
      <c r="D32" s="13"/>
      <c r="F32" s="65" t="s">
        <v>5</v>
      </c>
      <c r="G32" s="65"/>
      <c r="H32" s="65"/>
      <c r="I32" s="65"/>
      <c r="J32" s="65"/>
      <c r="K32" s="26"/>
      <c r="L32" s="23"/>
      <c r="M32" s="23"/>
      <c r="N32" s="65" t="s">
        <v>6</v>
      </c>
      <c r="O32" s="65"/>
      <c r="P32" s="65"/>
      <c r="Q32" s="65"/>
      <c r="R32" s="65"/>
      <c r="S32" s="23"/>
      <c r="V32" s="2"/>
    </row>
    <row r="33" spans="2:22" ht="35.25" customHeight="1" thickBot="1" x14ac:dyDescent="0.3">
      <c r="B33" s="2"/>
      <c r="D33" s="13"/>
      <c r="E33" s="17"/>
      <c r="F33" s="17"/>
      <c r="G33" s="17"/>
      <c r="J33" s="17"/>
      <c r="K33" s="17"/>
      <c r="L33" s="17"/>
      <c r="M33" s="17"/>
      <c r="N33" s="17"/>
      <c r="R33" s="17"/>
      <c r="S33" s="17"/>
      <c r="V33" s="2"/>
    </row>
    <row r="34" spans="2:22" ht="30.75" customHeight="1" x14ac:dyDescent="0.25">
      <c r="B34" s="2"/>
      <c r="D34" s="13"/>
      <c r="E34" s="17"/>
      <c r="F34" s="66" t="s">
        <v>7</v>
      </c>
      <c r="G34" s="67"/>
      <c r="H34" s="67"/>
      <c r="I34" s="67"/>
      <c r="J34" s="68"/>
      <c r="K34" s="22"/>
      <c r="L34" s="18"/>
      <c r="M34" s="20"/>
      <c r="N34" s="66" t="s">
        <v>8</v>
      </c>
      <c r="O34" s="67"/>
      <c r="P34" s="67"/>
      <c r="Q34" s="67"/>
      <c r="R34" s="68"/>
      <c r="S34" s="22"/>
      <c r="V34" s="2"/>
    </row>
    <row r="35" spans="2:22" ht="30" x14ac:dyDescent="0.25">
      <c r="B35" s="2"/>
      <c r="D35" s="13"/>
      <c r="E35" s="17"/>
      <c r="F35" s="69"/>
      <c r="G35" s="70"/>
      <c r="H35" s="70"/>
      <c r="I35" s="70"/>
      <c r="J35" s="71"/>
      <c r="K35" s="22"/>
      <c r="L35" s="18"/>
      <c r="M35" s="20"/>
      <c r="N35" s="69"/>
      <c r="O35" s="70"/>
      <c r="P35" s="70"/>
      <c r="Q35" s="70"/>
      <c r="R35" s="71"/>
      <c r="S35" s="22"/>
      <c r="V35" s="2"/>
    </row>
    <row r="36" spans="2:22" ht="30" x14ac:dyDescent="0.25">
      <c r="B36" s="2"/>
      <c r="D36" s="13"/>
      <c r="E36" s="17"/>
      <c r="F36" s="69"/>
      <c r="G36" s="70"/>
      <c r="H36" s="70"/>
      <c r="I36" s="70"/>
      <c r="J36" s="71"/>
      <c r="K36" s="20"/>
      <c r="L36" s="18"/>
      <c r="M36" s="20"/>
      <c r="N36" s="69"/>
      <c r="O36" s="70"/>
      <c r="P36" s="70"/>
      <c r="Q36" s="70"/>
      <c r="R36" s="71"/>
      <c r="S36" s="22"/>
      <c r="V36" s="2"/>
    </row>
    <row r="37" spans="2:22" ht="30" x14ac:dyDescent="0.3">
      <c r="B37" s="2"/>
      <c r="E37" s="17"/>
      <c r="F37" s="69"/>
      <c r="G37" s="70"/>
      <c r="H37" s="70"/>
      <c r="I37" s="70"/>
      <c r="J37" s="71"/>
      <c r="K37" s="22"/>
      <c r="L37" s="18"/>
      <c r="M37" s="20"/>
      <c r="N37" s="69"/>
      <c r="O37" s="70"/>
      <c r="P37" s="70"/>
      <c r="Q37" s="70"/>
      <c r="R37" s="71"/>
      <c r="S37" s="22"/>
      <c r="V37" s="2"/>
    </row>
    <row r="38" spans="2:22" ht="30" x14ac:dyDescent="0.3">
      <c r="B38" s="2"/>
      <c r="E38" s="17"/>
      <c r="F38" s="69"/>
      <c r="G38" s="70"/>
      <c r="H38" s="70"/>
      <c r="I38" s="70"/>
      <c r="J38" s="71"/>
      <c r="K38" s="22"/>
      <c r="L38" s="18"/>
      <c r="M38" s="20"/>
      <c r="N38" s="69"/>
      <c r="O38" s="70"/>
      <c r="P38" s="70"/>
      <c r="Q38" s="70"/>
      <c r="R38" s="71"/>
      <c r="S38" s="22"/>
      <c r="V38" s="2"/>
    </row>
    <row r="39" spans="2:22" ht="30" x14ac:dyDescent="0.3">
      <c r="B39" s="2"/>
      <c r="E39" s="17"/>
      <c r="F39" s="69"/>
      <c r="G39" s="70"/>
      <c r="H39" s="70"/>
      <c r="I39" s="70"/>
      <c r="J39" s="71"/>
      <c r="K39" s="20"/>
      <c r="L39" s="18"/>
      <c r="M39" s="20"/>
      <c r="N39" s="69"/>
      <c r="O39" s="70"/>
      <c r="P39" s="70"/>
      <c r="Q39" s="70"/>
      <c r="R39" s="71"/>
      <c r="S39" s="22"/>
      <c r="V39" s="2"/>
    </row>
    <row r="40" spans="2:22" ht="30" customHeight="1" x14ac:dyDescent="0.3">
      <c r="B40" s="2"/>
      <c r="E40" s="17"/>
      <c r="F40" s="69"/>
      <c r="G40" s="70"/>
      <c r="H40" s="70"/>
      <c r="I40" s="70"/>
      <c r="J40" s="71"/>
      <c r="K40" s="22"/>
      <c r="L40" s="18"/>
      <c r="M40" s="20"/>
      <c r="N40" s="69"/>
      <c r="O40" s="70"/>
      <c r="P40" s="70"/>
      <c r="Q40" s="70"/>
      <c r="R40" s="71"/>
      <c r="S40" s="20"/>
      <c r="V40" s="2"/>
    </row>
    <row r="41" spans="2:22" ht="30" customHeight="1" thickBot="1" x14ac:dyDescent="0.35">
      <c r="B41" s="2"/>
      <c r="E41" s="17"/>
      <c r="F41" s="72"/>
      <c r="G41" s="73"/>
      <c r="H41" s="73"/>
      <c r="I41" s="73"/>
      <c r="J41" s="74"/>
      <c r="K41" s="22"/>
      <c r="L41" s="18"/>
      <c r="M41" s="20"/>
      <c r="N41" s="72"/>
      <c r="O41" s="73"/>
      <c r="P41" s="73"/>
      <c r="Q41" s="73"/>
      <c r="R41" s="74"/>
      <c r="S41" s="20"/>
      <c r="V41" s="2"/>
    </row>
    <row r="42" spans="2:22" ht="30" customHeight="1" x14ac:dyDescent="0.3">
      <c r="B42" s="2"/>
      <c r="E42" s="17"/>
      <c r="F42" s="22"/>
      <c r="G42" s="22"/>
      <c r="H42" s="22"/>
      <c r="I42" s="22"/>
      <c r="J42" s="22"/>
      <c r="K42" s="22"/>
      <c r="L42" s="18"/>
      <c r="M42" s="20"/>
      <c r="N42" s="22"/>
      <c r="O42" s="22"/>
      <c r="P42" s="22"/>
      <c r="Q42" s="22"/>
      <c r="R42" s="22"/>
      <c r="S42" s="20"/>
      <c r="V42" s="2"/>
    </row>
    <row r="43" spans="2:22" ht="57" customHeight="1" x14ac:dyDescent="0.3">
      <c r="B43" s="2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5"/>
      <c r="V43" s="2"/>
    </row>
    <row r="44" spans="2:22" ht="28.5" customHeight="1" x14ac:dyDescent="0.3">
      <c r="B44" s="2"/>
      <c r="E44" s="19"/>
      <c r="F44" s="77" t="s">
        <v>5</v>
      </c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19"/>
      <c r="T44" s="5"/>
      <c r="V44" s="2"/>
    </row>
    <row r="45" spans="2:22" ht="27" customHeight="1" x14ac:dyDescent="0.3">
      <c r="B45" s="2"/>
      <c r="E45" s="19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19"/>
      <c r="T45" s="5"/>
      <c r="V45" s="2"/>
    </row>
    <row r="46" spans="2:22" ht="62.25" customHeight="1" x14ac:dyDescent="0.3">
      <c r="B46" s="2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5"/>
      <c r="V46" s="2"/>
    </row>
    <row r="47" spans="2:22" ht="30" x14ac:dyDescent="0.3">
      <c r="B47" s="2"/>
      <c r="E47" s="19"/>
      <c r="F47" s="19"/>
      <c r="G47" s="19"/>
      <c r="H47" s="19"/>
      <c r="I47" s="19"/>
      <c r="J47" s="19"/>
      <c r="K47" s="19"/>
      <c r="L47" s="19"/>
      <c r="S47" s="19"/>
      <c r="T47" s="5"/>
      <c r="V47" s="2"/>
    </row>
    <row r="48" spans="2:22" ht="25.5" customHeight="1" x14ac:dyDescent="0.3">
      <c r="B48" s="2"/>
      <c r="E48" s="17"/>
      <c r="F48" s="17"/>
      <c r="G48" s="17"/>
      <c r="H48" s="17"/>
      <c r="I48" s="17"/>
      <c r="J48" s="17"/>
      <c r="K48" s="17"/>
      <c r="L48" s="17"/>
      <c r="S48" s="19"/>
      <c r="T48" s="5"/>
      <c r="V48" s="2"/>
    </row>
    <row r="49" spans="2:22" ht="25.5" customHeight="1" x14ac:dyDescent="0.3">
      <c r="B49" s="2"/>
      <c r="E49" s="17"/>
      <c r="F49" s="17"/>
      <c r="G49" s="17"/>
      <c r="H49" s="17"/>
      <c r="I49" s="17"/>
      <c r="J49" s="17"/>
      <c r="K49" s="17"/>
      <c r="L49" s="17"/>
      <c r="S49" s="19"/>
      <c r="T49" s="5"/>
      <c r="V49" s="2"/>
    </row>
    <row r="50" spans="2:22" ht="25.5" customHeight="1" x14ac:dyDescent="0.3">
      <c r="B50" s="2"/>
      <c r="E50" s="17"/>
      <c r="F50" s="17"/>
      <c r="G50" s="17"/>
      <c r="H50" s="17"/>
      <c r="I50" s="17"/>
      <c r="J50" s="17"/>
      <c r="K50" s="17"/>
      <c r="L50" s="17"/>
      <c r="S50" s="19"/>
      <c r="V50" s="2"/>
    </row>
    <row r="51" spans="2:22" ht="25.5" customHeight="1" x14ac:dyDescent="0.3">
      <c r="B51" s="2"/>
      <c r="E51" s="17"/>
      <c r="F51" s="17"/>
      <c r="G51" s="17"/>
      <c r="H51" s="17"/>
      <c r="I51" s="17"/>
      <c r="J51" s="17"/>
      <c r="K51" s="17"/>
      <c r="L51" s="17"/>
      <c r="S51" s="19"/>
      <c r="V51" s="2"/>
    </row>
    <row r="52" spans="2:22" ht="20.25" customHeight="1" x14ac:dyDescent="0.25">
      <c r="B52" s="2"/>
      <c r="E52" s="13"/>
      <c r="F52" s="13"/>
      <c r="G52" s="13"/>
      <c r="H52" s="13"/>
      <c r="I52" s="7"/>
      <c r="J52" s="13"/>
      <c r="K52" s="13"/>
      <c r="L52" s="13"/>
      <c r="S52" s="19"/>
      <c r="V52" s="2"/>
    </row>
    <row r="53" spans="2:22" ht="20.25" customHeight="1" x14ac:dyDescent="0.25">
      <c r="B53" s="2"/>
      <c r="E53" s="13"/>
      <c r="F53" s="13"/>
      <c r="G53" s="13"/>
      <c r="H53" s="13"/>
      <c r="I53" s="7"/>
      <c r="J53" s="13"/>
      <c r="K53" s="13"/>
      <c r="L53" s="13"/>
      <c r="S53" s="19"/>
      <c r="T53" s="5"/>
      <c r="V53" s="2"/>
    </row>
    <row r="54" spans="2:22" ht="30" x14ac:dyDescent="0.25">
      <c r="B54" s="2"/>
      <c r="E54" s="60"/>
      <c r="F54" s="60"/>
      <c r="G54" s="60"/>
      <c r="H54" s="60"/>
      <c r="I54" s="7"/>
      <c r="J54" s="13"/>
      <c r="K54" s="13"/>
      <c r="L54" s="13"/>
      <c r="S54" s="19"/>
      <c r="T54" s="5"/>
      <c r="V54" s="2"/>
    </row>
    <row r="55" spans="2:22" ht="25.5" customHeight="1" x14ac:dyDescent="0.25">
      <c r="B55" s="2"/>
      <c r="E55" s="12"/>
      <c r="F55" s="12"/>
      <c r="G55" s="12"/>
      <c r="H55" s="12"/>
      <c r="I55" s="7"/>
      <c r="J55" s="13"/>
      <c r="K55" s="13"/>
      <c r="L55" s="13"/>
      <c r="S55" s="19"/>
      <c r="T55" s="5"/>
      <c r="V55" s="2"/>
    </row>
    <row r="56" spans="2:22" ht="26.25" customHeight="1" x14ac:dyDescent="0.25">
      <c r="B56" s="2"/>
      <c r="E56" s="12"/>
      <c r="F56" s="12"/>
      <c r="G56" s="12"/>
      <c r="H56" s="12"/>
      <c r="I56" s="7"/>
      <c r="J56" s="13"/>
      <c r="K56" s="13"/>
      <c r="L56" s="13"/>
      <c r="S56" s="19"/>
      <c r="T56" s="5"/>
      <c r="V56" s="2"/>
    </row>
    <row r="57" spans="2:22" ht="25.5" customHeight="1" x14ac:dyDescent="0.25">
      <c r="B57" s="2"/>
      <c r="E57" s="12"/>
      <c r="F57" s="12"/>
      <c r="G57" s="12"/>
      <c r="H57" s="12"/>
      <c r="I57" s="7"/>
      <c r="J57" s="13"/>
      <c r="K57" s="13"/>
      <c r="L57" s="13"/>
      <c r="S57" s="19"/>
      <c r="T57" s="5"/>
      <c r="V57" s="2"/>
    </row>
    <row r="58" spans="2:22" ht="25.5" customHeight="1" x14ac:dyDescent="0.25">
      <c r="B58" s="2"/>
      <c r="E58" s="12"/>
      <c r="F58" s="12"/>
      <c r="G58" s="12"/>
      <c r="H58" s="12"/>
      <c r="I58" s="7"/>
      <c r="J58" s="13"/>
      <c r="K58" s="13"/>
      <c r="L58" s="13"/>
      <c r="S58" s="19"/>
      <c r="T58" s="5"/>
      <c r="V58" s="2"/>
    </row>
    <row r="59" spans="2:22" ht="30" x14ac:dyDescent="0.25">
      <c r="B59" s="2"/>
      <c r="E59" s="60"/>
      <c r="F59" s="60"/>
      <c r="G59" s="12"/>
      <c r="H59" s="12"/>
      <c r="I59" s="7"/>
      <c r="K59" s="13"/>
      <c r="L59" s="13"/>
      <c r="S59" s="19"/>
      <c r="T59" s="5"/>
      <c r="V59" s="2"/>
    </row>
    <row r="60" spans="2:22" ht="30" x14ac:dyDescent="0.25">
      <c r="B60" s="2"/>
      <c r="E60" s="16"/>
      <c r="F60" s="16"/>
      <c r="G60" s="12"/>
      <c r="H60" s="12"/>
      <c r="I60" s="7"/>
      <c r="K60" s="13"/>
      <c r="L60" s="13"/>
      <c r="S60" s="19"/>
      <c r="T60" s="5"/>
      <c r="V60" s="2"/>
    </row>
    <row r="61" spans="2:22" ht="30" x14ac:dyDescent="0.25">
      <c r="B61" s="2"/>
      <c r="E61" s="16"/>
      <c r="F61" s="16"/>
      <c r="G61" s="12"/>
      <c r="H61" s="12"/>
      <c r="I61" s="7"/>
      <c r="K61" s="13"/>
      <c r="L61" s="13"/>
      <c r="S61" s="19"/>
      <c r="T61" s="5"/>
      <c r="V61" s="2"/>
    </row>
    <row r="62" spans="2:22" ht="25.2" customHeight="1" x14ac:dyDescent="0.3">
      <c r="B62" s="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9"/>
      <c r="T62" s="5"/>
      <c r="V62" s="2"/>
    </row>
    <row r="63" spans="2:22" ht="25.2" customHeight="1" x14ac:dyDescent="0.3">
      <c r="B63" s="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9"/>
      <c r="T63" s="5"/>
      <c r="V63" s="2"/>
    </row>
    <row r="64" spans="2:22" ht="25.2" customHeight="1" x14ac:dyDescent="0.3">
      <c r="B64" s="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9"/>
      <c r="T64" s="5"/>
      <c r="V64" s="2"/>
    </row>
    <row r="65" spans="2:22" ht="25.2" customHeight="1" x14ac:dyDescent="0.3">
      <c r="B65" s="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9"/>
      <c r="T65" s="5"/>
      <c r="V65" s="2"/>
    </row>
    <row r="66" spans="2:22" ht="25.2" customHeight="1" x14ac:dyDescent="0.3">
      <c r="B66" s="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9"/>
      <c r="T66" s="5"/>
      <c r="V66" s="2"/>
    </row>
    <row r="67" spans="2:22" ht="25.2" customHeight="1" x14ac:dyDescent="0.3">
      <c r="B67" s="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9"/>
      <c r="T67" s="5"/>
      <c r="V67" s="2"/>
    </row>
    <row r="68" spans="2:22" ht="25.2" customHeight="1" x14ac:dyDescent="0.3">
      <c r="B68" s="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9"/>
      <c r="T68" s="5"/>
      <c r="V68" s="2"/>
    </row>
    <row r="69" spans="2:22" ht="25.2" customHeight="1" x14ac:dyDescent="0.3">
      <c r="B69" s="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9"/>
      <c r="T69" s="5"/>
      <c r="V69" s="2"/>
    </row>
    <row r="70" spans="2:22" ht="25.2" customHeight="1" x14ac:dyDescent="0.3">
      <c r="B70" s="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9"/>
      <c r="T70" s="5"/>
      <c r="V70" s="2"/>
    </row>
    <row r="71" spans="2:22" ht="25.2" customHeight="1" x14ac:dyDescent="0.3">
      <c r="B71" s="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9"/>
      <c r="T71" s="5"/>
      <c r="V71" s="2"/>
    </row>
    <row r="72" spans="2:22" ht="25.2" customHeight="1" x14ac:dyDescent="0.3">
      <c r="B72" s="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9"/>
      <c r="T72" s="5"/>
      <c r="V72" s="2"/>
    </row>
    <row r="73" spans="2:22" ht="25.2" customHeight="1" x14ac:dyDescent="0.25">
      <c r="B73" s="2"/>
      <c r="E73" s="24"/>
      <c r="F73" s="24"/>
      <c r="G73" s="12"/>
      <c r="H73" s="12"/>
      <c r="I73" s="7"/>
      <c r="K73" s="13"/>
      <c r="L73" s="13"/>
      <c r="S73" s="19"/>
      <c r="T73" s="5"/>
      <c r="V73" s="2"/>
    </row>
    <row r="74" spans="2:22" ht="25.2" customHeight="1" x14ac:dyDescent="0.25">
      <c r="B74" s="2"/>
      <c r="E74" s="24"/>
      <c r="F74" s="24"/>
      <c r="G74" s="12"/>
      <c r="H74" s="12"/>
      <c r="I74" s="7"/>
      <c r="K74" s="13"/>
      <c r="L74" s="13"/>
      <c r="S74" s="19"/>
      <c r="T74" s="5"/>
      <c r="V74" s="2"/>
    </row>
    <row r="75" spans="2:22" ht="25.2" customHeight="1" x14ac:dyDescent="0.25">
      <c r="B75" s="2"/>
      <c r="E75" s="24"/>
      <c r="F75" s="24"/>
      <c r="G75" s="12"/>
      <c r="H75" s="12"/>
      <c r="I75" s="7"/>
      <c r="K75" s="13"/>
      <c r="L75" s="13"/>
      <c r="S75" s="19"/>
      <c r="T75" s="5"/>
      <c r="V75" s="2"/>
    </row>
    <row r="76" spans="2:22" ht="25.5" customHeight="1" x14ac:dyDescent="0.25">
      <c r="B76" s="2"/>
      <c r="E76" s="24"/>
      <c r="F76" s="24"/>
      <c r="G76" s="12"/>
      <c r="H76" s="12"/>
      <c r="I76" s="7"/>
      <c r="K76" s="13"/>
      <c r="L76" s="13"/>
      <c r="S76" s="19"/>
      <c r="T76" s="5"/>
      <c r="V76" s="2"/>
    </row>
    <row r="77" spans="2:22" ht="24.6" x14ac:dyDescent="0.25">
      <c r="B77" s="2"/>
      <c r="E77" s="12"/>
      <c r="F77" s="12"/>
      <c r="G77" s="12"/>
      <c r="H77" s="12"/>
      <c r="I77" s="7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5"/>
      <c r="V77" s="2"/>
    </row>
    <row r="78" spans="2:22" ht="24.6" x14ac:dyDescent="0.25">
      <c r="B78" s="2"/>
      <c r="E78" s="12"/>
      <c r="F78" s="12"/>
      <c r="G78" s="12"/>
      <c r="H78" s="12"/>
      <c r="I78" s="7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5"/>
      <c r="V78" s="2"/>
    </row>
    <row r="79" spans="2:22" ht="24.6" x14ac:dyDescent="0.25">
      <c r="B79" s="2"/>
      <c r="E79" s="12"/>
      <c r="F79" s="76"/>
      <c r="G79" s="76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5"/>
      <c r="V79" s="2"/>
    </row>
    <row r="80" spans="2:22" ht="24.6" x14ac:dyDescent="0.25">
      <c r="B80" s="2"/>
      <c r="E80" s="12"/>
      <c r="F80" s="76"/>
      <c r="G80" s="76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5"/>
      <c r="V80" s="2"/>
    </row>
    <row r="81" spans="2:22" ht="24.6" x14ac:dyDescent="0.25">
      <c r="B81" s="2"/>
      <c r="E81" s="12"/>
      <c r="F81" s="12"/>
      <c r="G81" s="12"/>
      <c r="H81" s="12"/>
      <c r="I81" s="7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5"/>
      <c r="V81" s="2"/>
    </row>
    <row r="82" spans="2:22" ht="24.6" x14ac:dyDescent="0.25">
      <c r="B82" s="2"/>
      <c r="E82" s="12"/>
      <c r="F82" s="12"/>
      <c r="G82" s="12"/>
      <c r="H82" s="12"/>
      <c r="I82" s="7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5"/>
      <c r="V82" s="2"/>
    </row>
    <row r="83" spans="2:22" ht="24.6" x14ac:dyDescent="0.25">
      <c r="B83" s="2"/>
      <c r="E83" s="12"/>
      <c r="F83" s="12"/>
      <c r="G83" s="12"/>
      <c r="H83" s="12"/>
      <c r="I83" s="7"/>
      <c r="J83" s="13"/>
      <c r="K83" s="13"/>
      <c r="L83" s="13"/>
      <c r="M83" s="13"/>
      <c r="O83" s="13"/>
      <c r="P83" s="13"/>
      <c r="Q83" s="13"/>
      <c r="R83" s="13"/>
      <c r="S83" s="13"/>
      <c r="T83" s="5"/>
      <c r="V83" s="2"/>
    </row>
    <row r="84" spans="2:22" ht="24.6" x14ac:dyDescent="0.25">
      <c r="B84" s="2"/>
      <c r="E84" s="12"/>
      <c r="F84" s="12"/>
      <c r="G84" s="12"/>
      <c r="H84" s="12"/>
      <c r="I84" s="7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5"/>
      <c r="V84" s="2"/>
    </row>
    <row r="85" spans="2:22" ht="24.6" x14ac:dyDescent="0.25">
      <c r="B85" s="2"/>
      <c r="E85" s="12"/>
      <c r="F85" s="12"/>
      <c r="G85" s="12"/>
      <c r="H85" s="12"/>
      <c r="I85" s="7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5"/>
      <c r="V85" s="2"/>
    </row>
    <row r="86" spans="2:22" ht="24.6" x14ac:dyDescent="0.25">
      <c r="B86" s="2"/>
      <c r="E86" s="12"/>
      <c r="F86" s="12"/>
      <c r="G86" s="12"/>
      <c r="H86" s="12"/>
      <c r="I86" s="7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5"/>
      <c r="V86" s="2"/>
    </row>
    <row r="87" spans="2:22" ht="24.6" x14ac:dyDescent="0.25">
      <c r="B87" s="2"/>
      <c r="E87" s="12"/>
      <c r="F87" s="12"/>
      <c r="G87" s="12"/>
      <c r="H87" s="12"/>
      <c r="I87" s="7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5"/>
      <c r="V87" s="2"/>
    </row>
    <row r="88" spans="2:22" ht="24.6" x14ac:dyDescent="0.25">
      <c r="B88" s="2"/>
      <c r="E88" s="12"/>
      <c r="F88" s="12"/>
      <c r="G88" s="12"/>
      <c r="H88" s="12"/>
      <c r="I88" s="7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5"/>
      <c r="V88" s="2"/>
    </row>
    <row r="89" spans="2:22" ht="24.6" x14ac:dyDescent="0.25">
      <c r="B89" s="2"/>
      <c r="E89" s="12"/>
      <c r="F89" s="12"/>
      <c r="G89" s="12"/>
      <c r="H89" s="12"/>
      <c r="I89" s="7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5"/>
      <c r="V89" s="2"/>
    </row>
    <row r="90" spans="2:22" ht="24.6" x14ac:dyDescent="0.25">
      <c r="B90" s="2"/>
      <c r="E90" s="12"/>
      <c r="F90" s="12"/>
      <c r="G90" s="12"/>
      <c r="H90" s="12"/>
      <c r="I90" s="25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5"/>
      <c r="V90" s="2"/>
    </row>
    <row r="91" spans="2:22" ht="24.6" x14ac:dyDescent="0.25">
      <c r="B91" s="2"/>
      <c r="E91" s="12"/>
      <c r="F91" s="12"/>
      <c r="G91" s="12"/>
      <c r="H91" s="12"/>
      <c r="I91" s="7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5"/>
      <c r="V91" s="2"/>
    </row>
    <row r="92" spans="2:22" ht="24.6" x14ac:dyDescent="0.25">
      <c r="B92" s="2"/>
      <c r="E92" s="12"/>
      <c r="F92" s="12"/>
      <c r="G92" s="12"/>
      <c r="H92" s="12"/>
      <c r="I92" s="7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5"/>
      <c r="V92" s="2"/>
    </row>
    <row r="93" spans="2:22" ht="24.6" x14ac:dyDescent="0.25">
      <c r="B93" s="2"/>
      <c r="E93" s="12"/>
      <c r="F93" s="12"/>
      <c r="G93" s="12"/>
      <c r="H93" s="12"/>
      <c r="I93" s="7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5"/>
      <c r="V93" s="2"/>
    </row>
    <row r="94" spans="2:22" ht="24.6" x14ac:dyDescent="0.25">
      <c r="B94" s="2"/>
      <c r="E94" s="12"/>
      <c r="F94" s="12"/>
      <c r="G94" s="12"/>
      <c r="H94" s="12"/>
      <c r="I94" s="7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5"/>
      <c r="V94" s="2"/>
    </row>
    <row r="95" spans="2:22" ht="24.6" x14ac:dyDescent="0.25">
      <c r="B95" s="2"/>
      <c r="E95" s="12"/>
      <c r="F95" s="12"/>
      <c r="G95" s="12"/>
      <c r="H95" s="12"/>
      <c r="I95" s="7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5"/>
      <c r="V95" s="2"/>
    </row>
    <row r="96" spans="2:22" ht="24.6" x14ac:dyDescent="0.25">
      <c r="B96" s="2"/>
      <c r="E96" s="12"/>
      <c r="F96" s="12"/>
      <c r="G96" s="12"/>
      <c r="H96" s="12"/>
      <c r="I96" s="7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5"/>
      <c r="V96" s="2"/>
    </row>
    <row r="97" spans="2:22" ht="24.6" x14ac:dyDescent="0.25">
      <c r="B97" s="2"/>
      <c r="E97" s="12"/>
      <c r="F97" s="12"/>
      <c r="G97" s="12"/>
      <c r="H97" s="12"/>
      <c r="I97" s="7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5"/>
      <c r="V97" s="2"/>
    </row>
    <row r="98" spans="2:22" ht="24.6" x14ac:dyDescent="0.25">
      <c r="B98" s="2"/>
      <c r="E98" s="12"/>
      <c r="F98" s="12"/>
      <c r="G98" s="12"/>
      <c r="H98" s="12"/>
      <c r="I98" s="7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5"/>
      <c r="V98" s="2"/>
    </row>
    <row r="99" spans="2:22" ht="24.6" x14ac:dyDescent="0.25">
      <c r="B99" s="2"/>
      <c r="E99" s="12"/>
      <c r="F99" s="12"/>
      <c r="G99" s="12"/>
      <c r="H99" s="12"/>
      <c r="I99" s="7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5"/>
      <c r="V99" s="2"/>
    </row>
    <row r="100" spans="2:22" ht="24.6" x14ac:dyDescent="0.25">
      <c r="B100" s="2"/>
      <c r="E100" s="12"/>
      <c r="F100" s="12"/>
      <c r="G100" s="12"/>
      <c r="H100" s="12"/>
      <c r="I100" s="7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5"/>
      <c r="V100" s="2"/>
    </row>
    <row r="101" spans="2:22" ht="24.6" x14ac:dyDescent="0.25">
      <c r="B101" s="2"/>
      <c r="E101" s="12"/>
      <c r="F101" s="12"/>
      <c r="G101" s="12"/>
      <c r="H101" s="12"/>
      <c r="I101" s="7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5"/>
      <c r="V101" s="2"/>
    </row>
    <row r="102" spans="2:22" ht="24.6" x14ac:dyDescent="0.25">
      <c r="B102" s="2"/>
      <c r="E102" s="12"/>
      <c r="F102" s="12"/>
      <c r="G102" s="12"/>
      <c r="H102" s="12"/>
      <c r="I102" s="7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5"/>
      <c r="V102" s="2"/>
    </row>
    <row r="103" spans="2:22" ht="24.6" x14ac:dyDescent="0.25">
      <c r="B103" s="2"/>
      <c r="E103" s="12"/>
      <c r="F103" s="12"/>
      <c r="G103" s="12"/>
      <c r="H103" s="12"/>
      <c r="I103" s="7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5"/>
      <c r="V103" s="2"/>
    </row>
    <row r="104" spans="2:22" ht="24.6" x14ac:dyDescent="0.25">
      <c r="B104" s="2"/>
      <c r="E104" s="12"/>
      <c r="F104" s="12"/>
      <c r="G104" s="12"/>
      <c r="H104" s="12"/>
      <c r="I104" s="7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5"/>
      <c r="V104" s="2"/>
    </row>
    <row r="105" spans="2:22" ht="24.6" x14ac:dyDescent="0.25">
      <c r="B105" s="2"/>
      <c r="E105" s="12"/>
      <c r="F105" s="12"/>
      <c r="G105" s="12"/>
      <c r="H105" s="12"/>
      <c r="I105" s="7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5"/>
      <c r="V105" s="2"/>
    </row>
    <row r="106" spans="2:22" ht="24.6" x14ac:dyDescent="0.25">
      <c r="B106" s="2"/>
      <c r="E106" s="12"/>
      <c r="F106" s="12"/>
      <c r="G106" s="12"/>
      <c r="H106" s="12"/>
      <c r="I106" s="7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5"/>
      <c r="V106" s="2"/>
    </row>
    <row r="107" spans="2:22" ht="24.6" x14ac:dyDescent="0.25">
      <c r="B107" s="2"/>
      <c r="E107" s="12"/>
      <c r="F107" s="12"/>
      <c r="G107" s="12"/>
      <c r="H107" s="12"/>
      <c r="I107" s="7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5"/>
      <c r="V107" s="2"/>
    </row>
    <row r="108" spans="2:22" ht="24.6" x14ac:dyDescent="0.25">
      <c r="B108" s="2"/>
      <c r="E108" s="12"/>
      <c r="F108" s="12"/>
      <c r="G108" s="12"/>
      <c r="H108" s="12"/>
      <c r="I108" s="7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5"/>
      <c r="V108" s="2"/>
    </row>
    <row r="109" spans="2:22" ht="24.6" x14ac:dyDescent="0.25">
      <c r="B109" s="2"/>
      <c r="E109" s="12"/>
      <c r="F109" s="12"/>
      <c r="G109" s="12"/>
      <c r="H109" s="12"/>
      <c r="I109" s="7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5"/>
      <c r="V109" s="2"/>
    </row>
    <row r="110" spans="2:22" ht="24.6" x14ac:dyDescent="0.25">
      <c r="B110" s="2"/>
      <c r="E110" s="12"/>
      <c r="F110" s="12"/>
      <c r="G110" s="12"/>
      <c r="H110" s="12"/>
      <c r="I110" s="7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5"/>
      <c r="V110" s="2"/>
    </row>
    <row r="111" spans="2:22" ht="24.6" x14ac:dyDescent="0.25">
      <c r="B111" s="2"/>
      <c r="E111" s="12"/>
      <c r="F111" s="12"/>
      <c r="G111" s="12"/>
      <c r="H111" s="12"/>
      <c r="I111" s="7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5"/>
      <c r="V111" s="2"/>
    </row>
    <row r="112" spans="2:22" ht="24.6" x14ac:dyDescent="0.25">
      <c r="B112" s="2"/>
      <c r="E112" s="12"/>
      <c r="F112" s="12"/>
      <c r="G112" s="12"/>
      <c r="H112" s="12"/>
      <c r="I112" s="7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5"/>
      <c r="V112" s="2"/>
    </row>
    <row r="113" spans="2:22" ht="24.6" x14ac:dyDescent="0.25">
      <c r="B113" s="2"/>
      <c r="E113" s="12"/>
      <c r="F113" s="12"/>
      <c r="G113" s="12"/>
      <c r="H113" s="12"/>
      <c r="I113" s="7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5"/>
      <c r="V113" s="2"/>
    </row>
    <row r="114" spans="2:22" ht="24.6" x14ac:dyDescent="0.25">
      <c r="B114" s="2"/>
      <c r="E114" s="12"/>
      <c r="F114" s="12"/>
      <c r="G114" s="12"/>
      <c r="H114" s="12"/>
      <c r="I114" s="7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5"/>
      <c r="V114" s="2"/>
    </row>
    <row r="115" spans="2:22" ht="24.6" x14ac:dyDescent="0.25">
      <c r="B115" s="2"/>
      <c r="E115" s="12"/>
      <c r="F115" s="12"/>
      <c r="G115" s="12"/>
      <c r="H115" s="12"/>
      <c r="I115" s="7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5"/>
      <c r="V115" s="2"/>
    </row>
    <row r="116" spans="2:22" ht="24.6" x14ac:dyDescent="0.25">
      <c r="B116" s="2"/>
      <c r="E116" s="12"/>
      <c r="F116" s="12"/>
      <c r="G116" s="12"/>
      <c r="H116" s="12"/>
      <c r="I116" s="7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5"/>
      <c r="V116" s="2"/>
    </row>
    <row r="117" spans="2:22" ht="24.6" x14ac:dyDescent="0.25">
      <c r="B117" s="2"/>
      <c r="E117" s="12"/>
      <c r="F117" s="12"/>
      <c r="G117" s="12"/>
      <c r="H117" s="12"/>
      <c r="I117" s="7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5"/>
      <c r="V117" s="2"/>
    </row>
    <row r="118" spans="2:22" ht="24.6" x14ac:dyDescent="0.25">
      <c r="B118" s="2"/>
      <c r="E118" s="12"/>
      <c r="F118" s="12"/>
      <c r="G118" s="12"/>
      <c r="H118" s="12"/>
      <c r="I118" s="7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5"/>
      <c r="V118" s="2"/>
    </row>
    <row r="119" spans="2:22" ht="24.6" x14ac:dyDescent="0.25">
      <c r="B119" s="2"/>
      <c r="E119" s="12"/>
      <c r="F119" s="12"/>
      <c r="G119" s="12"/>
      <c r="H119" s="12"/>
      <c r="I119" s="7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5"/>
      <c r="V119" s="2"/>
    </row>
    <row r="120" spans="2:22" ht="24.6" x14ac:dyDescent="0.25">
      <c r="B120" s="2"/>
      <c r="E120" s="12"/>
      <c r="F120" s="12"/>
      <c r="G120" s="12"/>
      <c r="H120" s="12"/>
      <c r="I120" s="7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5"/>
      <c r="V120" s="2"/>
    </row>
    <row r="121" spans="2:22" ht="24.6" x14ac:dyDescent="0.25">
      <c r="B121" s="2"/>
      <c r="E121" s="12"/>
      <c r="F121" s="12"/>
      <c r="G121" s="12"/>
      <c r="H121" s="12"/>
      <c r="I121" s="7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5"/>
      <c r="V121" s="2"/>
    </row>
    <row r="122" spans="2:22" ht="24.6" x14ac:dyDescent="0.25">
      <c r="B122" s="2"/>
      <c r="E122" s="12"/>
      <c r="F122" s="12"/>
      <c r="G122" s="12"/>
      <c r="H122" s="12"/>
      <c r="I122" s="7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5"/>
      <c r="V122" s="2"/>
    </row>
    <row r="123" spans="2:22" ht="24.6" x14ac:dyDescent="0.25">
      <c r="B123" s="2"/>
      <c r="E123" s="12"/>
      <c r="F123" s="12"/>
      <c r="G123" s="12"/>
      <c r="H123" s="12"/>
      <c r="I123" s="7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5"/>
      <c r="V123" s="2"/>
    </row>
    <row r="124" spans="2:22" ht="24.6" x14ac:dyDescent="0.25">
      <c r="B124" s="2"/>
      <c r="E124" s="12"/>
      <c r="F124" s="12"/>
      <c r="G124" s="12"/>
      <c r="H124" s="12"/>
      <c r="I124" s="7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5"/>
      <c r="V124" s="2"/>
    </row>
    <row r="125" spans="2:22" ht="24.6" x14ac:dyDescent="0.25">
      <c r="B125" s="2"/>
      <c r="E125" s="12"/>
      <c r="F125" s="12"/>
      <c r="G125" s="12"/>
      <c r="H125" s="12"/>
      <c r="I125" s="7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5"/>
      <c r="V125" s="2"/>
    </row>
    <row r="126" spans="2:22" ht="24.6" x14ac:dyDescent="0.25">
      <c r="B126" s="2"/>
      <c r="E126" s="12"/>
      <c r="F126" s="12"/>
      <c r="G126" s="12"/>
      <c r="H126" s="12"/>
      <c r="I126" s="7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5"/>
      <c r="V126" s="2"/>
    </row>
    <row r="127" spans="2:22" ht="24.6" x14ac:dyDescent="0.25">
      <c r="B127" s="2"/>
      <c r="E127" s="12"/>
      <c r="F127" s="12"/>
      <c r="G127" s="12"/>
      <c r="H127" s="12"/>
      <c r="I127" s="7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5"/>
      <c r="V127" s="2"/>
    </row>
    <row r="128" spans="2:22" ht="24.6" x14ac:dyDescent="0.25">
      <c r="B128" s="2"/>
      <c r="E128" s="12"/>
      <c r="F128" s="12"/>
      <c r="G128" s="12"/>
      <c r="H128" s="12"/>
      <c r="I128" s="7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5"/>
      <c r="V128" s="2"/>
    </row>
    <row r="129" spans="2:22" ht="24.6" x14ac:dyDescent="0.25">
      <c r="B129" s="2"/>
      <c r="E129" s="12"/>
      <c r="F129" s="12"/>
      <c r="G129" s="12"/>
      <c r="H129" s="12"/>
      <c r="I129" s="7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5"/>
      <c r="V129" s="2"/>
    </row>
    <row r="130" spans="2:22" ht="24.6" x14ac:dyDescent="0.25">
      <c r="B130" s="2"/>
      <c r="E130" s="12"/>
      <c r="F130" s="12"/>
      <c r="G130" s="12"/>
      <c r="H130" s="12"/>
      <c r="I130" s="7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5"/>
      <c r="V130" s="2"/>
    </row>
    <row r="131" spans="2:22" ht="24.6" x14ac:dyDescent="0.25">
      <c r="B131" s="2"/>
      <c r="E131" s="12"/>
      <c r="F131" s="12"/>
      <c r="G131" s="12"/>
      <c r="H131" s="12"/>
      <c r="I131" s="7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5"/>
      <c r="V131" s="2"/>
    </row>
    <row r="132" spans="2:22" ht="24.6" x14ac:dyDescent="0.25">
      <c r="B132" s="2"/>
      <c r="E132" s="12"/>
      <c r="F132" s="12"/>
      <c r="G132" s="12"/>
      <c r="H132" s="12"/>
      <c r="I132" s="7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5"/>
      <c r="V132" s="2"/>
    </row>
    <row r="133" spans="2:22" ht="24.6" x14ac:dyDescent="0.25">
      <c r="B133" s="2"/>
      <c r="E133" s="12"/>
      <c r="F133" s="12"/>
      <c r="G133" s="12"/>
      <c r="H133" s="12"/>
      <c r="I133" s="7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5"/>
      <c r="V133" s="2"/>
    </row>
    <row r="134" spans="2:22" ht="24.6" x14ac:dyDescent="0.25">
      <c r="B134" s="2"/>
      <c r="E134" s="12"/>
      <c r="F134" s="12"/>
      <c r="G134" s="12"/>
      <c r="H134" s="12"/>
      <c r="I134" s="7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5"/>
      <c r="V134" s="2"/>
    </row>
    <row r="135" spans="2:22" ht="24.6" x14ac:dyDescent="0.25">
      <c r="B135" s="2"/>
      <c r="E135" s="12"/>
      <c r="F135" s="12"/>
      <c r="G135" s="12"/>
      <c r="H135" s="12"/>
      <c r="I135" s="7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5"/>
      <c r="V135" s="2"/>
    </row>
    <row r="136" spans="2:22" ht="24.6" x14ac:dyDescent="0.25">
      <c r="B136" s="2"/>
      <c r="E136" s="12"/>
      <c r="F136" s="12"/>
      <c r="G136" s="12"/>
      <c r="H136" s="12"/>
      <c r="I136" s="7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5"/>
      <c r="V136" s="2"/>
    </row>
    <row r="137" spans="2:22" ht="24.6" x14ac:dyDescent="0.25">
      <c r="B137" s="2"/>
      <c r="E137" s="12"/>
      <c r="F137" s="12"/>
      <c r="G137" s="12"/>
      <c r="H137" s="12"/>
      <c r="I137" s="7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5"/>
      <c r="V137" s="2"/>
    </row>
    <row r="138" spans="2:22" ht="24.6" x14ac:dyDescent="0.25">
      <c r="B138" s="2"/>
      <c r="E138" s="12"/>
      <c r="F138" s="12"/>
      <c r="G138" s="12"/>
      <c r="H138" s="12"/>
      <c r="I138" s="7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5"/>
      <c r="V138" s="2"/>
    </row>
    <row r="139" spans="2:22" ht="24.6" x14ac:dyDescent="0.25">
      <c r="B139" s="2"/>
      <c r="E139" s="12"/>
      <c r="F139" s="12"/>
      <c r="G139" s="12"/>
      <c r="H139" s="12"/>
      <c r="I139" s="7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5"/>
      <c r="V139" s="2"/>
    </row>
    <row r="140" spans="2:22" ht="24.6" x14ac:dyDescent="0.25">
      <c r="B140" s="2"/>
      <c r="E140" s="12"/>
      <c r="F140" s="12"/>
      <c r="G140" s="12"/>
      <c r="H140" s="12"/>
      <c r="I140" s="7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5"/>
      <c r="V140" s="2"/>
    </row>
    <row r="141" spans="2:22" ht="24.6" x14ac:dyDescent="0.25">
      <c r="B141" s="2"/>
      <c r="E141" s="12"/>
      <c r="F141" s="12"/>
      <c r="G141" s="12"/>
      <c r="H141" s="12"/>
      <c r="I141" s="7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5"/>
      <c r="V141" s="2"/>
    </row>
    <row r="142" spans="2:22" ht="24.6" x14ac:dyDescent="0.25">
      <c r="B142" s="2"/>
      <c r="E142" s="12"/>
      <c r="F142" s="12"/>
      <c r="G142" s="12"/>
      <c r="H142" s="12"/>
      <c r="I142" s="7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5"/>
      <c r="V142" s="2"/>
    </row>
    <row r="143" spans="2:22" ht="24.6" x14ac:dyDescent="0.25">
      <c r="B143" s="2"/>
      <c r="E143" s="12"/>
      <c r="F143" s="12"/>
      <c r="G143" s="12"/>
      <c r="H143" s="12"/>
      <c r="I143" s="7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5"/>
      <c r="V143" s="2"/>
    </row>
    <row r="144" spans="2:22" ht="24.6" x14ac:dyDescent="0.25">
      <c r="B144" s="2"/>
      <c r="E144" s="12"/>
      <c r="F144" s="12"/>
      <c r="G144" s="12"/>
      <c r="H144" s="12"/>
      <c r="I144" s="7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5"/>
      <c r="V144" s="2"/>
    </row>
    <row r="145" spans="2:22" ht="24.6" x14ac:dyDescent="0.25">
      <c r="B145" s="2"/>
      <c r="E145" s="12"/>
      <c r="F145" s="12"/>
      <c r="G145" s="12"/>
      <c r="H145" s="12"/>
      <c r="I145" s="7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5"/>
      <c r="V145" s="2"/>
    </row>
    <row r="146" spans="2:22" ht="24.6" x14ac:dyDescent="0.25">
      <c r="B146" s="2"/>
      <c r="E146" s="12"/>
      <c r="F146" s="12"/>
      <c r="G146" s="12"/>
      <c r="H146" s="12"/>
      <c r="I146" s="7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5"/>
      <c r="V146" s="2"/>
    </row>
    <row r="147" spans="2:22" ht="24.6" x14ac:dyDescent="0.25">
      <c r="B147" s="2"/>
      <c r="E147" s="12"/>
      <c r="F147" s="12"/>
      <c r="G147" s="12"/>
      <c r="H147" s="12"/>
      <c r="I147" s="7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5"/>
      <c r="V147" s="2"/>
    </row>
    <row r="148" spans="2:22" ht="24.6" x14ac:dyDescent="0.25">
      <c r="B148" s="2"/>
      <c r="E148" s="12"/>
      <c r="F148" s="12"/>
      <c r="G148" s="12"/>
      <c r="H148" s="12"/>
      <c r="I148" s="7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5"/>
      <c r="V148" s="2"/>
    </row>
    <row r="149" spans="2:22" ht="24.6" x14ac:dyDescent="0.25">
      <c r="B149" s="2"/>
      <c r="E149" s="12"/>
      <c r="F149" s="12"/>
      <c r="G149" s="12"/>
      <c r="H149" s="12"/>
      <c r="I149" s="7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5"/>
      <c r="V149" s="2"/>
    </row>
    <row r="150" spans="2:22" ht="24.6" x14ac:dyDescent="0.25">
      <c r="B150" s="2"/>
      <c r="E150" s="12"/>
      <c r="F150" s="12"/>
      <c r="G150" s="12"/>
      <c r="H150" s="12"/>
      <c r="I150" s="7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5"/>
      <c r="V150" s="2"/>
    </row>
    <row r="151" spans="2:22" ht="24.6" x14ac:dyDescent="0.25">
      <c r="B151" s="2"/>
      <c r="E151" s="12"/>
      <c r="F151" s="12"/>
      <c r="G151" s="12"/>
      <c r="H151" s="12"/>
      <c r="I151" s="7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5"/>
      <c r="V151" s="2"/>
    </row>
    <row r="152" spans="2:22" ht="24.6" x14ac:dyDescent="0.25">
      <c r="B152" s="2"/>
      <c r="E152" s="12"/>
      <c r="F152" s="12"/>
      <c r="G152" s="12"/>
      <c r="H152" s="12"/>
      <c r="I152" s="7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5"/>
      <c r="V152" s="2"/>
    </row>
    <row r="153" spans="2:22" ht="24.6" x14ac:dyDescent="0.25">
      <c r="B153" s="2"/>
      <c r="E153" s="12"/>
      <c r="F153" s="12"/>
      <c r="G153" s="12"/>
      <c r="H153" s="12"/>
      <c r="I153" s="7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5"/>
      <c r="V153" s="2"/>
    </row>
    <row r="154" spans="2:22" ht="24.6" x14ac:dyDescent="0.25">
      <c r="B154" s="2"/>
      <c r="E154" s="12"/>
      <c r="F154" s="12"/>
      <c r="G154" s="12"/>
      <c r="H154" s="12"/>
      <c r="I154" s="7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5"/>
      <c r="V154" s="2"/>
    </row>
    <row r="155" spans="2:22" ht="24.6" x14ac:dyDescent="0.25">
      <c r="B155" s="2"/>
      <c r="E155" s="12"/>
      <c r="F155" s="12"/>
      <c r="G155" s="12"/>
      <c r="H155" s="12"/>
      <c r="I155" s="7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5"/>
      <c r="V155" s="2"/>
    </row>
    <row r="156" spans="2:22" ht="24.6" x14ac:dyDescent="0.25">
      <c r="B156" s="2"/>
      <c r="E156" s="12"/>
      <c r="F156" s="12"/>
      <c r="G156" s="12"/>
      <c r="H156" s="12"/>
      <c r="I156" s="7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5"/>
      <c r="V156" s="2"/>
    </row>
    <row r="157" spans="2:22" ht="21" x14ac:dyDescent="0.25">
      <c r="B157" s="2"/>
      <c r="E157" s="13"/>
      <c r="F157" s="13"/>
      <c r="G157" s="13"/>
      <c r="H157" s="13"/>
      <c r="I157" s="7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5"/>
      <c r="V157" s="2"/>
    </row>
    <row r="158" spans="2:22" ht="21" x14ac:dyDescent="0.25">
      <c r="B158" s="2"/>
      <c r="E158" s="13"/>
      <c r="F158" s="13"/>
      <c r="G158" s="13"/>
      <c r="H158" s="13"/>
      <c r="I158" s="7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5"/>
      <c r="V158" s="2"/>
    </row>
    <row r="159" spans="2:22" ht="21" x14ac:dyDescent="0.25">
      <c r="B159" s="2"/>
      <c r="E159" s="13"/>
      <c r="F159" s="13"/>
      <c r="G159" s="13"/>
      <c r="H159" s="13"/>
      <c r="I159" s="7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5"/>
      <c r="V159" s="2"/>
    </row>
    <row r="160" spans="2:22" ht="21" x14ac:dyDescent="0.25">
      <c r="B160" s="2"/>
      <c r="E160" s="13"/>
      <c r="F160" s="13"/>
      <c r="G160" s="13"/>
      <c r="H160" s="13"/>
      <c r="I160" s="7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5"/>
      <c r="V160" s="2"/>
    </row>
    <row r="161" spans="2:22" ht="21" x14ac:dyDescent="0.25">
      <c r="B161" s="2"/>
      <c r="E161" s="13"/>
      <c r="F161" s="13"/>
      <c r="G161" s="13"/>
      <c r="H161" s="13"/>
      <c r="I161" s="7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5"/>
      <c r="V161" s="2"/>
    </row>
    <row r="162" spans="2:22" ht="21" x14ac:dyDescent="0.25">
      <c r="B162" s="2"/>
      <c r="E162" s="13"/>
      <c r="F162" s="13"/>
      <c r="G162" s="13"/>
      <c r="H162" s="13"/>
      <c r="I162" s="7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5"/>
      <c r="V162" s="2"/>
    </row>
    <row r="163" spans="2:22" ht="21" x14ac:dyDescent="0.25">
      <c r="B163" s="2"/>
      <c r="E163" s="13"/>
      <c r="F163" s="13"/>
      <c r="G163" s="13"/>
      <c r="H163" s="13"/>
      <c r="I163" s="7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5"/>
      <c r="V163" s="2"/>
    </row>
    <row r="164" spans="2:22" ht="21" x14ac:dyDescent="0.25">
      <c r="B164" s="2"/>
      <c r="E164" s="13"/>
      <c r="F164" s="13"/>
      <c r="G164" s="13"/>
      <c r="H164" s="13"/>
      <c r="I164" s="7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5"/>
      <c r="V164" s="2"/>
    </row>
    <row r="165" spans="2:22" ht="21" x14ac:dyDescent="0.25">
      <c r="B165" s="2"/>
      <c r="E165" s="13"/>
      <c r="F165" s="13"/>
      <c r="G165" s="13"/>
      <c r="H165" s="13"/>
      <c r="I165" s="7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5"/>
      <c r="V165" s="2"/>
    </row>
    <row r="166" spans="2:22" ht="21" x14ac:dyDescent="0.25">
      <c r="B166" s="2"/>
      <c r="E166" s="13"/>
      <c r="F166" s="13"/>
      <c r="G166" s="13"/>
      <c r="H166" s="13"/>
      <c r="I166" s="7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5"/>
      <c r="V166" s="2"/>
    </row>
    <row r="167" spans="2:22" ht="21" x14ac:dyDescent="0.25">
      <c r="B167" s="2"/>
      <c r="E167" s="13"/>
      <c r="F167" s="13"/>
      <c r="G167" s="13"/>
      <c r="H167" s="13"/>
      <c r="I167" s="7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5"/>
      <c r="V167" s="2"/>
    </row>
    <row r="168" spans="2:22" ht="21" x14ac:dyDescent="0.25">
      <c r="B168" s="2"/>
      <c r="E168" s="13"/>
      <c r="F168" s="13"/>
      <c r="G168" s="13"/>
      <c r="H168" s="13"/>
      <c r="I168" s="7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5"/>
      <c r="V168" s="2"/>
    </row>
    <row r="169" spans="2:22" ht="21" x14ac:dyDescent="0.25">
      <c r="B169" s="2"/>
      <c r="E169" s="13"/>
      <c r="F169" s="13"/>
      <c r="G169" s="13"/>
      <c r="H169" s="13"/>
      <c r="I169" s="7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5"/>
      <c r="V169" s="2"/>
    </row>
    <row r="170" spans="2:22" ht="21" x14ac:dyDescent="0.25">
      <c r="B170" s="2"/>
      <c r="E170" s="13"/>
      <c r="F170" s="13"/>
      <c r="G170" s="13"/>
      <c r="H170" s="13"/>
      <c r="I170" s="7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5"/>
      <c r="V170" s="2"/>
    </row>
    <row r="171" spans="2:22" ht="21" x14ac:dyDescent="0.25">
      <c r="B171" s="2"/>
      <c r="E171" s="13"/>
      <c r="F171" s="13"/>
      <c r="G171" s="13"/>
      <c r="H171" s="13"/>
      <c r="I171" s="7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5"/>
      <c r="V171" s="2"/>
    </row>
    <row r="172" spans="2:22" ht="21" x14ac:dyDescent="0.25">
      <c r="B172" s="2"/>
      <c r="E172" s="13"/>
      <c r="F172" s="13"/>
      <c r="G172" s="13"/>
      <c r="H172" s="13"/>
      <c r="I172" s="7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5"/>
      <c r="V172" s="2"/>
    </row>
    <row r="173" spans="2:22" ht="21" x14ac:dyDescent="0.25">
      <c r="B173" s="2"/>
      <c r="E173" s="13"/>
      <c r="F173" s="13"/>
      <c r="G173" s="13"/>
      <c r="H173" s="13"/>
      <c r="I173" s="7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5"/>
      <c r="V173" s="2"/>
    </row>
    <row r="174" spans="2:22" ht="21" x14ac:dyDescent="0.25">
      <c r="B174" s="2"/>
      <c r="E174" s="13"/>
      <c r="F174" s="13"/>
      <c r="G174" s="13"/>
      <c r="H174" s="13"/>
      <c r="I174" s="7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5"/>
      <c r="V174" s="2"/>
    </row>
    <row r="175" spans="2:22" ht="21" x14ac:dyDescent="0.25">
      <c r="B175" s="2"/>
      <c r="E175" s="13"/>
      <c r="F175" s="13"/>
      <c r="G175" s="13"/>
      <c r="H175" s="13"/>
      <c r="I175" s="7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5"/>
      <c r="V175" s="2"/>
    </row>
    <row r="176" spans="2:22" ht="21" x14ac:dyDescent="0.25">
      <c r="B176" s="2"/>
      <c r="E176" s="13"/>
      <c r="F176" s="13"/>
      <c r="G176" s="13"/>
      <c r="H176" s="13"/>
      <c r="I176" s="7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5"/>
      <c r="V176" s="2"/>
    </row>
    <row r="177" spans="2:22" ht="21" x14ac:dyDescent="0.25">
      <c r="B177" s="2"/>
      <c r="E177" s="13"/>
      <c r="F177" s="13"/>
      <c r="G177" s="13"/>
      <c r="H177" s="13"/>
      <c r="I177" s="7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5"/>
      <c r="V177" s="2"/>
    </row>
    <row r="178" spans="2:22" ht="21" x14ac:dyDescent="0.25">
      <c r="B178" s="2"/>
      <c r="E178" s="13"/>
      <c r="F178" s="13"/>
      <c r="G178" s="13"/>
      <c r="H178" s="13"/>
      <c r="I178" s="7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5"/>
      <c r="V178" s="2"/>
    </row>
    <row r="179" spans="2:22" ht="21" x14ac:dyDescent="0.25">
      <c r="B179" s="2"/>
      <c r="E179" s="13"/>
      <c r="F179" s="13"/>
      <c r="G179" s="13"/>
      <c r="H179" s="13"/>
      <c r="I179" s="7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5"/>
      <c r="V179" s="2"/>
    </row>
    <row r="180" spans="2:22" ht="21" x14ac:dyDescent="0.25">
      <c r="B180" s="2"/>
      <c r="E180" s="13"/>
      <c r="F180" s="13"/>
      <c r="G180" s="13"/>
      <c r="H180" s="13"/>
      <c r="I180" s="7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5"/>
      <c r="V180" s="2"/>
    </row>
    <row r="181" spans="2:22" ht="21" x14ac:dyDescent="0.25">
      <c r="B181" s="2"/>
      <c r="E181" s="13"/>
      <c r="F181" s="13"/>
      <c r="G181" s="13"/>
      <c r="H181" s="13"/>
      <c r="I181" s="7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5"/>
      <c r="V181" s="2"/>
    </row>
    <row r="182" spans="2:22" ht="21" x14ac:dyDescent="0.25">
      <c r="B182" s="2"/>
      <c r="E182" s="13"/>
      <c r="F182" s="13"/>
      <c r="G182" s="13"/>
      <c r="H182" s="13"/>
      <c r="I182" s="7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5"/>
      <c r="V182" s="2"/>
    </row>
    <row r="183" spans="2:22" ht="21" x14ac:dyDescent="0.25">
      <c r="B183" s="2"/>
      <c r="E183" s="13"/>
      <c r="F183" s="13"/>
      <c r="G183" s="13"/>
      <c r="H183" s="13"/>
      <c r="I183" s="7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5"/>
      <c r="V183" s="2"/>
    </row>
    <row r="184" spans="2:22" ht="21" x14ac:dyDescent="0.25">
      <c r="B184" s="2"/>
      <c r="E184" s="13"/>
      <c r="F184" s="13"/>
      <c r="G184" s="13"/>
      <c r="H184" s="13"/>
      <c r="I184" s="7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5"/>
      <c r="V184" s="2"/>
    </row>
    <row r="185" spans="2:22" ht="21" x14ac:dyDescent="0.25">
      <c r="B185" s="2"/>
      <c r="E185" s="13"/>
      <c r="F185" s="13"/>
      <c r="G185" s="13"/>
      <c r="H185" s="13"/>
      <c r="I185" s="7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5"/>
      <c r="V185" s="2"/>
    </row>
    <row r="186" spans="2:22" ht="21" x14ac:dyDescent="0.25">
      <c r="B186" s="2"/>
      <c r="E186" s="13"/>
      <c r="F186" s="13"/>
      <c r="G186" s="13"/>
      <c r="H186" s="13"/>
      <c r="I186" s="7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5"/>
      <c r="V186" s="2"/>
    </row>
    <row r="187" spans="2:22" ht="21" x14ac:dyDescent="0.25">
      <c r="B187" s="2"/>
      <c r="E187" s="13"/>
      <c r="F187" s="13"/>
      <c r="G187" s="13"/>
      <c r="H187" s="13"/>
      <c r="I187" s="7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5"/>
      <c r="V187" s="2"/>
    </row>
    <row r="188" spans="2:22" ht="21" x14ac:dyDescent="0.25">
      <c r="B188" s="2"/>
      <c r="E188" s="13"/>
      <c r="F188" s="13"/>
      <c r="G188" s="13"/>
      <c r="H188" s="13"/>
      <c r="I188" s="7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5"/>
      <c r="V188" s="2"/>
    </row>
    <row r="189" spans="2:22" ht="21" x14ac:dyDescent="0.25">
      <c r="B189" s="2"/>
      <c r="E189" s="13"/>
      <c r="F189" s="13"/>
      <c r="G189" s="13"/>
      <c r="H189" s="13"/>
      <c r="I189" s="7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5"/>
      <c r="V189" s="2"/>
    </row>
    <row r="190" spans="2:22" ht="21" x14ac:dyDescent="0.25">
      <c r="B190" s="2"/>
      <c r="E190" s="13"/>
      <c r="F190" s="13"/>
      <c r="G190" s="13"/>
      <c r="H190" s="13"/>
      <c r="I190" s="7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5"/>
      <c r="V190" s="2"/>
    </row>
    <row r="191" spans="2:22" ht="21" x14ac:dyDescent="0.25">
      <c r="B191" s="2"/>
      <c r="E191" s="13"/>
      <c r="F191" s="13"/>
      <c r="G191" s="13"/>
      <c r="H191" s="13"/>
      <c r="I191" s="7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5"/>
      <c r="V191" s="2"/>
    </row>
    <row r="192" spans="2:22" ht="21" x14ac:dyDescent="0.25">
      <c r="B192" s="2"/>
      <c r="E192" s="13"/>
      <c r="F192" s="13"/>
      <c r="G192" s="13"/>
      <c r="H192" s="13"/>
      <c r="I192" s="7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5"/>
      <c r="V192" s="2"/>
    </row>
    <row r="193" spans="2:22" ht="21" x14ac:dyDescent="0.25">
      <c r="B193" s="2"/>
      <c r="E193" s="13"/>
      <c r="F193" s="13"/>
      <c r="G193" s="13"/>
      <c r="H193" s="13"/>
      <c r="I193" s="7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5"/>
      <c r="V193" s="2"/>
    </row>
    <row r="194" spans="2:22" ht="21" x14ac:dyDescent="0.25">
      <c r="B194" s="2"/>
      <c r="E194" s="13"/>
      <c r="F194" s="13"/>
      <c r="G194" s="13"/>
      <c r="H194" s="13"/>
      <c r="I194" s="7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5"/>
      <c r="V194" s="2"/>
    </row>
    <row r="195" spans="2:22" ht="21" x14ac:dyDescent="0.25">
      <c r="B195" s="2"/>
      <c r="E195" s="13"/>
      <c r="F195" s="13"/>
      <c r="G195" s="13"/>
      <c r="H195" s="13"/>
      <c r="I195" s="7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5"/>
      <c r="V195" s="2"/>
    </row>
    <row r="196" spans="2:22" ht="21" x14ac:dyDescent="0.25">
      <c r="B196" s="2"/>
      <c r="E196" s="13"/>
      <c r="F196" s="13"/>
      <c r="G196" s="13"/>
      <c r="H196" s="13"/>
      <c r="I196" s="7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5"/>
      <c r="V196" s="2"/>
    </row>
    <row r="197" spans="2:22" ht="21" x14ac:dyDescent="0.25">
      <c r="B197" s="2"/>
      <c r="E197" s="13"/>
      <c r="F197" s="13"/>
      <c r="G197" s="13"/>
      <c r="H197" s="13"/>
      <c r="I197" s="7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5"/>
      <c r="V197" s="2"/>
    </row>
    <row r="198" spans="2:22" ht="21" x14ac:dyDescent="0.25">
      <c r="B198" s="2"/>
      <c r="E198" s="13"/>
      <c r="F198" s="13"/>
      <c r="G198" s="13"/>
      <c r="H198" s="13"/>
      <c r="I198" s="7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5"/>
      <c r="V198" s="2"/>
    </row>
    <row r="199" spans="2:22" ht="21" x14ac:dyDescent="0.25">
      <c r="B199" s="2"/>
      <c r="E199" s="13"/>
      <c r="F199" s="13"/>
      <c r="G199" s="13"/>
      <c r="H199" s="13"/>
      <c r="I199" s="7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5"/>
      <c r="V199" s="2"/>
    </row>
    <row r="200" spans="2:22" ht="21" x14ac:dyDescent="0.25">
      <c r="B200" s="2"/>
      <c r="E200" s="13"/>
      <c r="F200" s="13"/>
      <c r="G200" s="13"/>
      <c r="H200" s="13"/>
      <c r="I200" s="7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5"/>
      <c r="V200" s="2"/>
    </row>
    <row r="201" spans="2:22" ht="21" x14ac:dyDescent="0.25">
      <c r="B201" s="2"/>
      <c r="E201" s="13"/>
      <c r="F201" s="13"/>
      <c r="G201" s="13"/>
      <c r="H201" s="13"/>
      <c r="I201" s="7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5"/>
      <c r="V201" s="2"/>
    </row>
    <row r="202" spans="2:22" ht="21" x14ac:dyDescent="0.25">
      <c r="B202" s="2"/>
      <c r="E202" s="13"/>
      <c r="F202" s="13"/>
      <c r="G202" s="13"/>
      <c r="H202" s="13"/>
      <c r="I202" s="7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5"/>
      <c r="V202" s="2"/>
    </row>
    <row r="203" spans="2:22" ht="21" x14ac:dyDescent="0.25">
      <c r="B203" s="2"/>
      <c r="E203" s="13"/>
      <c r="F203" s="13"/>
      <c r="G203" s="13"/>
      <c r="H203" s="13"/>
      <c r="I203" s="7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5"/>
      <c r="V203" s="2"/>
    </row>
    <row r="204" spans="2:22" ht="21" x14ac:dyDescent="0.25">
      <c r="B204" s="2"/>
      <c r="E204" s="13"/>
      <c r="F204" s="13"/>
      <c r="G204" s="13"/>
      <c r="H204" s="13"/>
      <c r="I204" s="7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5"/>
      <c r="V204" s="2"/>
    </row>
    <row r="205" spans="2:22" ht="21" x14ac:dyDescent="0.25">
      <c r="B205" s="2"/>
      <c r="E205" s="13"/>
      <c r="F205" s="13"/>
      <c r="G205" s="13"/>
      <c r="H205" s="13"/>
      <c r="I205" s="7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5"/>
      <c r="V205" s="2"/>
    </row>
    <row r="206" spans="2:22" ht="21" x14ac:dyDescent="0.25">
      <c r="B206" s="2"/>
      <c r="E206" s="13"/>
      <c r="F206" s="13"/>
      <c r="G206" s="13"/>
      <c r="H206" s="13"/>
      <c r="I206" s="7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5"/>
      <c r="V206" s="2"/>
    </row>
    <row r="207" spans="2:22" ht="21" x14ac:dyDescent="0.25">
      <c r="B207" s="2"/>
      <c r="E207" s="13"/>
      <c r="F207" s="13"/>
      <c r="G207" s="13"/>
      <c r="H207" s="13"/>
      <c r="I207" s="7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5"/>
      <c r="V207" s="2"/>
    </row>
    <row r="208" spans="2:22" ht="21" x14ac:dyDescent="0.25">
      <c r="B208" s="2"/>
      <c r="E208" s="13"/>
      <c r="F208" s="13"/>
      <c r="G208" s="13"/>
      <c r="H208" s="13"/>
      <c r="I208" s="7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5"/>
      <c r="V208" s="2"/>
    </row>
    <row r="209" spans="2:22" ht="21" x14ac:dyDescent="0.25">
      <c r="B209" s="2"/>
      <c r="E209" s="13"/>
      <c r="F209" s="13"/>
      <c r="G209" s="13"/>
      <c r="H209" s="13"/>
      <c r="I209" s="7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5"/>
      <c r="V209" s="2"/>
    </row>
    <row r="210" spans="2:22" ht="21" x14ac:dyDescent="0.25">
      <c r="B210" s="2"/>
      <c r="E210" s="13"/>
      <c r="F210" s="13"/>
      <c r="G210" s="13"/>
      <c r="H210" s="13"/>
      <c r="I210" s="7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5"/>
      <c r="V210" s="2"/>
    </row>
    <row r="211" spans="2:22" ht="21" x14ac:dyDescent="0.25">
      <c r="B211" s="2"/>
      <c r="E211" s="13"/>
      <c r="F211" s="13"/>
      <c r="G211" s="13"/>
      <c r="H211" s="13"/>
      <c r="I211" s="7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5"/>
      <c r="V211" s="2"/>
    </row>
    <row r="212" spans="2:22" ht="21" x14ac:dyDescent="0.25">
      <c r="B212" s="2"/>
      <c r="E212" s="13"/>
      <c r="F212" s="13"/>
      <c r="G212" s="13"/>
      <c r="H212" s="13"/>
      <c r="I212" s="7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5"/>
      <c r="V212" s="2"/>
    </row>
    <row r="213" spans="2:22" ht="21" x14ac:dyDescent="0.25">
      <c r="B213" s="2"/>
      <c r="E213" s="13"/>
      <c r="F213" s="13"/>
      <c r="G213" s="13"/>
      <c r="H213" s="13"/>
      <c r="I213" s="7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5"/>
      <c r="V213" s="2"/>
    </row>
    <row r="214" spans="2:22" ht="21" x14ac:dyDescent="0.25">
      <c r="B214" s="2"/>
      <c r="E214" s="13"/>
      <c r="F214" s="13"/>
      <c r="G214" s="13"/>
      <c r="H214" s="13"/>
      <c r="I214" s="7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5"/>
      <c r="V214" s="2"/>
    </row>
    <row r="215" spans="2:22" ht="21" x14ac:dyDescent="0.25">
      <c r="B215" s="2"/>
      <c r="E215" s="13"/>
      <c r="F215" s="13"/>
      <c r="G215" s="13"/>
      <c r="H215" s="13"/>
      <c r="I215" s="7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5"/>
      <c r="V215" s="2"/>
    </row>
    <row r="216" spans="2:22" ht="21" x14ac:dyDescent="0.25">
      <c r="B216" s="2"/>
      <c r="E216" s="13"/>
      <c r="F216" s="13"/>
      <c r="G216" s="13"/>
      <c r="H216" s="13"/>
      <c r="I216" s="7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5"/>
      <c r="V216" s="2"/>
    </row>
    <row r="217" spans="2:22" ht="21" x14ac:dyDescent="0.25">
      <c r="B217" s="2"/>
      <c r="E217" s="13"/>
      <c r="F217" s="13"/>
      <c r="G217" s="13"/>
      <c r="H217" s="13"/>
      <c r="I217" s="7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5"/>
      <c r="V217" s="2"/>
    </row>
    <row r="218" spans="2:22" ht="21" x14ac:dyDescent="0.25">
      <c r="B218" s="2"/>
      <c r="E218" s="13"/>
      <c r="F218" s="13"/>
      <c r="G218" s="13"/>
      <c r="H218" s="13"/>
      <c r="I218" s="7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5"/>
      <c r="V218" s="2"/>
    </row>
    <row r="219" spans="2:22" ht="21" x14ac:dyDescent="0.25">
      <c r="B219" s="2"/>
      <c r="E219" s="13"/>
      <c r="F219" s="13"/>
      <c r="G219" s="13"/>
      <c r="H219" s="13"/>
      <c r="I219" s="7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5"/>
      <c r="V219" s="2"/>
    </row>
    <row r="220" spans="2:22" ht="21" x14ac:dyDescent="0.25">
      <c r="B220" s="2"/>
      <c r="E220" s="13"/>
      <c r="F220" s="13"/>
      <c r="G220" s="13"/>
      <c r="H220" s="13"/>
      <c r="I220" s="7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5"/>
      <c r="V220" s="2"/>
    </row>
    <row r="221" spans="2:22" ht="21" x14ac:dyDescent="0.25">
      <c r="B221" s="2"/>
      <c r="E221" s="13"/>
      <c r="F221" s="13"/>
      <c r="G221" s="13"/>
      <c r="H221" s="13"/>
      <c r="I221" s="7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5"/>
      <c r="V221" s="2"/>
    </row>
    <row r="222" spans="2:22" ht="21" x14ac:dyDescent="0.25">
      <c r="B222" s="2"/>
      <c r="E222" s="13"/>
      <c r="F222" s="13"/>
      <c r="G222" s="13"/>
      <c r="H222" s="13"/>
      <c r="I222" s="7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5"/>
      <c r="V222" s="2"/>
    </row>
    <row r="223" spans="2:22" ht="21" x14ac:dyDescent="0.25">
      <c r="B223" s="2"/>
      <c r="E223" s="13"/>
      <c r="F223" s="13"/>
      <c r="G223" s="13"/>
      <c r="H223" s="13"/>
      <c r="I223" s="7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5"/>
      <c r="V223" s="2"/>
    </row>
    <row r="224" spans="2:22" ht="21" x14ac:dyDescent="0.25">
      <c r="B224" s="2"/>
      <c r="E224" s="13"/>
      <c r="F224" s="13"/>
      <c r="G224" s="13"/>
      <c r="H224" s="13"/>
      <c r="I224" s="7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5"/>
      <c r="V224" s="2"/>
    </row>
    <row r="225" spans="2:22" ht="21" x14ac:dyDescent="0.25">
      <c r="B225" s="2"/>
      <c r="E225" s="13"/>
      <c r="F225" s="13"/>
      <c r="G225" s="13"/>
      <c r="H225" s="13"/>
      <c r="I225" s="7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5"/>
      <c r="V225" s="2"/>
    </row>
    <row r="226" spans="2:22" ht="21" x14ac:dyDescent="0.25">
      <c r="B226" s="2"/>
      <c r="E226" s="13"/>
      <c r="F226" s="13"/>
      <c r="G226" s="13"/>
      <c r="H226" s="13"/>
      <c r="I226" s="7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5"/>
      <c r="V226" s="2"/>
    </row>
    <row r="227" spans="2:22" ht="21" x14ac:dyDescent="0.25">
      <c r="B227" s="2"/>
      <c r="E227" s="13"/>
      <c r="F227" s="13"/>
      <c r="G227" s="13"/>
      <c r="H227" s="13"/>
      <c r="I227" s="7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5"/>
      <c r="V227" s="2"/>
    </row>
    <row r="228" spans="2:22" ht="21" x14ac:dyDescent="0.25">
      <c r="B228" s="2"/>
      <c r="E228" s="13"/>
      <c r="F228" s="13"/>
      <c r="G228" s="13"/>
      <c r="H228" s="13"/>
      <c r="I228" s="7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5"/>
      <c r="V228" s="2"/>
    </row>
    <row r="229" spans="2:22" ht="21" x14ac:dyDescent="0.25">
      <c r="B229" s="2"/>
      <c r="E229" s="13"/>
      <c r="F229" s="13"/>
      <c r="G229" s="13"/>
      <c r="H229" s="13"/>
      <c r="I229" s="7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5"/>
      <c r="V229" s="2"/>
    </row>
    <row r="230" spans="2:22" ht="45.75" customHeight="1" x14ac:dyDescent="0.3">
      <c r="B230" s="2"/>
      <c r="E230" s="19"/>
      <c r="F230" s="77" t="s">
        <v>6</v>
      </c>
      <c r="G230" s="77"/>
      <c r="H230" s="77"/>
      <c r="I230" s="77"/>
      <c r="J230" s="77"/>
      <c r="K230" s="77"/>
      <c r="L230" s="77"/>
      <c r="M230" s="77"/>
      <c r="N230" s="77"/>
      <c r="O230" s="19"/>
      <c r="P230" s="19"/>
      <c r="Q230" s="19"/>
      <c r="R230" s="19"/>
      <c r="S230" s="19"/>
      <c r="T230" s="5"/>
      <c r="V230" s="2"/>
    </row>
    <row r="231" spans="2:22" ht="36.75" customHeight="1" x14ac:dyDescent="0.3">
      <c r="B231" s="2"/>
      <c r="E231" s="19"/>
      <c r="F231" s="77"/>
      <c r="G231" s="77"/>
      <c r="H231" s="77"/>
      <c r="I231" s="77"/>
      <c r="J231" s="77"/>
      <c r="K231" s="77"/>
      <c r="L231" s="77"/>
      <c r="M231" s="77"/>
      <c r="N231" s="77"/>
      <c r="O231" s="19"/>
      <c r="P231" s="19"/>
      <c r="Q231" s="19"/>
      <c r="R231" s="19"/>
      <c r="S231" s="19"/>
      <c r="T231" s="5"/>
      <c r="V231" s="2"/>
    </row>
    <row r="232" spans="2:22" ht="24" customHeight="1" x14ac:dyDescent="0.25">
      <c r="B232" s="2"/>
      <c r="E232" s="13"/>
      <c r="G232" s="13"/>
      <c r="H232" s="13"/>
      <c r="I232" s="7"/>
      <c r="J232" s="13"/>
      <c r="K232" s="13"/>
      <c r="L232" s="13"/>
      <c r="M232" s="13"/>
      <c r="N232" s="13"/>
      <c r="O232" s="21"/>
      <c r="P232" s="21"/>
      <c r="Q232" s="13"/>
      <c r="R232" s="13"/>
      <c r="S232" s="13"/>
      <c r="T232" s="5"/>
      <c r="V232" s="2"/>
    </row>
    <row r="233" spans="2:22" ht="24" customHeight="1" x14ac:dyDescent="0.25">
      <c r="B233" s="2"/>
      <c r="E233" s="13"/>
      <c r="G233" s="13"/>
      <c r="H233" s="13"/>
      <c r="I233" s="7"/>
      <c r="J233" s="13"/>
      <c r="K233" s="13"/>
      <c r="L233" s="13"/>
      <c r="M233" s="13"/>
      <c r="N233" s="13"/>
      <c r="O233" s="21"/>
      <c r="P233" s="21"/>
      <c r="Q233" s="13"/>
      <c r="R233" s="13"/>
      <c r="S233" s="13"/>
      <c r="T233" s="5"/>
      <c r="V233" s="2"/>
    </row>
    <row r="234" spans="2:22" ht="24" customHeight="1" x14ac:dyDescent="0.25">
      <c r="B234" s="2"/>
      <c r="E234" s="13"/>
      <c r="G234" s="13"/>
      <c r="H234" s="13"/>
      <c r="I234" s="7"/>
      <c r="J234" s="13"/>
      <c r="K234" s="13"/>
      <c r="L234" s="13"/>
      <c r="M234" s="13"/>
      <c r="N234" s="13"/>
      <c r="O234" s="21"/>
      <c r="P234" s="21"/>
      <c r="Q234" s="13"/>
      <c r="R234" s="13"/>
      <c r="S234" s="13"/>
      <c r="T234" s="5"/>
      <c r="V234" s="2"/>
    </row>
    <row r="235" spans="2:22" ht="24" customHeight="1" x14ac:dyDescent="0.25">
      <c r="B235" s="2"/>
      <c r="E235" s="13"/>
      <c r="G235" s="13"/>
      <c r="H235" s="13"/>
      <c r="I235" s="7"/>
      <c r="J235" s="13"/>
      <c r="K235" s="13"/>
      <c r="L235" s="13"/>
      <c r="M235" s="13"/>
      <c r="N235" s="13"/>
      <c r="O235" s="21"/>
      <c r="P235" s="21"/>
      <c r="Q235" s="13"/>
      <c r="R235" s="13"/>
      <c r="S235" s="13"/>
      <c r="T235" s="5"/>
      <c r="V235" s="2"/>
    </row>
    <row r="236" spans="2:22" ht="24" customHeight="1" x14ac:dyDescent="0.25">
      <c r="B236" s="2"/>
      <c r="E236" s="13"/>
      <c r="G236" s="13"/>
      <c r="H236" s="13"/>
      <c r="I236" s="7"/>
      <c r="J236" s="13"/>
      <c r="K236" s="13"/>
      <c r="L236" s="13"/>
      <c r="M236" s="13"/>
      <c r="N236" s="13"/>
      <c r="O236" s="21"/>
      <c r="P236" s="21"/>
      <c r="Q236" s="13"/>
      <c r="R236" s="13"/>
      <c r="S236" s="13"/>
      <c r="T236" s="5"/>
      <c r="V236" s="2"/>
    </row>
    <row r="237" spans="2:22" ht="24" customHeight="1" x14ac:dyDescent="0.25">
      <c r="B237" s="2"/>
      <c r="E237" s="13"/>
      <c r="G237" s="13"/>
      <c r="H237" s="13"/>
      <c r="I237" s="7"/>
      <c r="J237" s="13"/>
      <c r="K237" s="13"/>
      <c r="L237" s="13"/>
      <c r="M237" s="13"/>
      <c r="N237" s="13"/>
      <c r="O237" s="21"/>
      <c r="P237" s="21"/>
      <c r="Q237" s="13"/>
      <c r="R237" s="13"/>
      <c r="S237" s="13"/>
      <c r="T237" s="5"/>
      <c r="V237" s="2"/>
    </row>
    <row r="238" spans="2:22" ht="24" customHeight="1" x14ac:dyDescent="0.25">
      <c r="B238" s="2"/>
      <c r="E238" s="13"/>
      <c r="G238" s="13"/>
      <c r="H238" s="13"/>
      <c r="I238" s="7"/>
      <c r="J238" s="13"/>
      <c r="K238" s="13"/>
      <c r="L238" s="13"/>
      <c r="M238" s="13"/>
      <c r="N238" s="13"/>
      <c r="O238" s="21"/>
      <c r="P238" s="21"/>
      <c r="Q238" s="13"/>
      <c r="R238" s="13"/>
      <c r="S238" s="13"/>
      <c r="T238" s="5"/>
      <c r="V238" s="2"/>
    </row>
    <row r="239" spans="2:22" ht="24" customHeight="1" x14ac:dyDescent="0.25">
      <c r="B239" s="2"/>
      <c r="E239" s="13"/>
      <c r="G239" s="13"/>
      <c r="H239" s="13"/>
      <c r="I239" s="7"/>
      <c r="J239" s="13"/>
      <c r="K239" s="13"/>
      <c r="L239" s="13"/>
      <c r="M239" s="13"/>
      <c r="N239" s="13"/>
      <c r="O239" s="21"/>
      <c r="P239" s="21"/>
      <c r="Q239" s="13"/>
      <c r="R239" s="13"/>
      <c r="S239" s="13"/>
      <c r="T239" s="5"/>
      <c r="V239" s="2"/>
    </row>
    <row r="240" spans="2:22" ht="24" customHeight="1" x14ac:dyDescent="0.25">
      <c r="B240" s="2"/>
      <c r="E240" s="13"/>
      <c r="G240" s="13"/>
      <c r="H240" s="13"/>
      <c r="I240" s="7"/>
      <c r="J240" s="13"/>
      <c r="K240" s="13"/>
      <c r="L240" s="13"/>
      <c r="M240" s="13"/>
      <c r="N240" s="13"/>
      <c r="O240" s="21"/>
      <c r="P240" s="21"/>
      <c r="Q240" s="13"/>
      <c r="R240" s="13"/>
      <c r="S240" s="13"/>
      <c r="T240" s="5"/>
      <c r="V240" s="2"/>
    </row>
    <row r="241" spans="2:22" ht="24" customHeight="1" x14ac:dyDescent="0.25">
      <c r="B241" s="2"/>
      <c r="E241" s="13"/>
      <c r="G241" s="13"/>
      <c r="H241" s="13"/>
      <c r="I241" s="7"/>
      <c r="J241" s="13"/>
      <c r="K241" s="13"/>
      <c r="L241" s="13"/>
      <c r="M241" s="13"/>
      <c r="N241" s="13"/>
      <c r="O241" s="21"/>
      <c r="P241" s="21"/>
      <c r="Q241" s="13"/>
      <c r="R241" s="13"/>
      <c r="S241" s="13"/>
      <c r="T241" s="5"/>
      <c r="V241" s="2"/>
    </row>
    <row r="242" spans="2:22" ht="24" customHeight="1" x14ac:dyDescent="0.25">
      <c r="B242" s="2"/>
      <c r="E242" s="13"/>
      <c r="G242" s="13"/>
      <c r="H242" s="13"/>
      <c r="I242" s="7"/>
      <c r="J242" s="13"/>
      <c r="K242" s="13"/>
      <c r="L242" s="13"/>
      <c r="M242" s="13"/>
      <c r="N242" s="13"/>
      <c r="O242" s="21"/>
      <c r="P242" s="21"/>
      <c r="Q242" s="13"/>
      <c r="R242" s="13"/>
      <c r="S242" s="13"/>
      <c r="T242" s="5"/>
      <c r="V242" s="2"/>
    </row>
    <row r="243" spans="2:22" ht="24" customHeight="1" x14ac:dyDescent="0.25">
      <c r="B243" s="2"/>
      <c r="E243" s="13"/>
      <c r="G243" s="13"/>
      <c r="H243" s="13"/>
      <c r="I243" s="7"/>
      <c r="J243" s="13"/>
      <c r="K243" s="13"/>
      <c r="L243" s="13"/>
      <c r="M243" s="13"/>
      <c r="N243" s="13"/>
      <c r="O243" s="21"/>
      <c r="P243" s="21"/>
      <c r="Q243" s="13"/>
      <c r="R243" s="13"/>
      <c r="S243" s="13"/>
      <c r="T243" s="5"/>
      <c r="V243" s="2"/>
    </row>
    <row r="244" spans="2:22" ht="24" customHeight="1" x14ac:dyDescent="0.25">
      <c r="B244" s="2"/>
      <c r="E244" s="13"/>
      <c r="G244" s="13"/>
      <c r="H244" s="13"/>
      <c r="I244" s="7"/>
      <c r="J244" s="13"/>
      <c r="K244" s="13"/>
      <c r="L244" s="13"/>
      <c r="M244" s="13"/>
      <c r="N244" s="13"/>
      <c r="O244" s="21"/>
      <c r="P244" s="21"/>
      <c r="Q244" s="13"/>
      <c r="R244" s="13"/>
      <c r="S244" s="13"/>
      <c r="T244" s="5"/>
      <c r="V244" s="2"/>
    </row>
    <row r="245" spans="2:22" ht="24" customHeight="1" x14ac:dyDescent="0.25">
      <c r="B245" s="2"/>
      <c r="E245" s="13"/>
      <c r="G245" s="13"/>
      <c r="H245" s="13"/>
      <c r="I245" s="7"/>
      <c r="J245" s="13"/>
      <c r="K245" s="13"/>
      <c r="L245" s="13"/>
      <c r="M245" s="13"/>
      <c r="N245" s="13"/>
      <c r="O245" s="21"/>
      <c r="P245" s="21"/>
      <c r="Q245" s="13"/>
      <c r="R245" s="13"/>
      <c r="S245" s="13"/>
      <c r="T245" s="5"/>
      <c r="V245" s="2"/>
    </row>
    <row r="246" spans="2:22" ht="24" customHeight="1" x14ac:dyDescent="0.25">
      <c r="B246" s="2"/>
      <c r="E246" s="13"/>
      <c r="G246" s="13"/>
      <c r="H246" s="13"/>
      <c r="I246" s="7"/>
      <c r="J246" s="13"/>
      <c r="K246" s="13"/>
      <c r="L246" s="13"/>
      <c r="M246" s="13"/>
      <c r="N246" s="13"/>
      <c r="O246" s="21"/>
      <c r="P246" s="21"/>
      <c r="Q246" s="13"/>
      <c r="R246" s="13"/>
      <c r="S246" s="13"/>
      <c r="T246" s="5"/>
      <c r="V246" s="2"/>
    </row>
    <row r="247" spans="2:22" ht="24" customHeight="1" x14ac:dyDescent="0.25">
      <c r="B247" s="2"/>
      <c r="E247" s="13"/>
      <c r="G247" s="13"/>
      <c r="H247" s="13"/>
      <c r="I247" s="7"/>
      <c r="J247" s="13"/>
      <c r="K247" s="13"/>
      <c r="L247" s="13"/>
      <c r="M247" s="13"/>
      <c r="N247" s="13"/>
      <c r="O247" s="21"/>
      <c r="P247" s="21"/>
      <c r="Q247" s="13"/>
      <c r="R247" s="13"/>
      <c r="S247" s="13"/>
      <c r="T247" s="5"/>
      <c r="V247" s="2"/>
    </row>
    <row r="248" spans="2:22" ht="24" customHeight="1" x14ac:dyDescent="0.25">
      <c r="B248" s="2"/>
      <c r="E248" s="13"/>
      <c r="G248" s="13"/>
      <c r="H248" s="13"/>
      <c r="I248" s="7"/>
      <c r="J248" s="13"/>
      <c r="K248" s="13"/>
      <c r="L248" s="13"/>
      <c r="M248" s="13"/>
      <c r="N248" s="13"/>
      <c r="O248" s="21"/>
      <c r="P248" s="21"/>
      <c r="Q248" s="13"/>
      <c r="R248" s="13"/>
      <c r="S248" s="13"/>
      <c r="T248" s="5"/>
      <c r="V248" s="2"/>
    </row>
    <row r="249" spans="2:22" ht="24" customHeight="1" x14ac:dyDescent="0.25">
      <c r="B249" s="2"/>
      <c r="E249" s="13"/>
      <c r="G249" s="13"/>
      <c r="H249" s="13"/>
      <c r="I249" s="7"/>
      <c r="J249" s="13"/>
      <c r="K249" s="13"/>
      <c r="L249" s="13"/>
      <c r="M249" s="13"/>
      <c r="N249" s="13"/>
      <c r="O249" s="21"/>
      <c r="P249" s="21"/>
      <c r="Q249" s="13"/>
      <c r="R249" s="13"/>
      <c r="S249" s="13"/>
      <c r="T249" s="5"/>
      <c r="V249" s="2"/>
    </row>
    <row r="250" spans="2:22" ht="24" customHeight="1" x14ac:dyDescent="0.25">
      <c r="B250" s="2"/>
      <c r="E250" s="13"/>
      <c r="G250" s="13"/>
      <c r="H250" s="13"/>
      <c r="I250" s="7"/>
      <c r="J250" s="13"/>
      <c r="K250" s="13"/>
      <c r="L250" s="13"/>
      <c r="M250" s="13"/>
      <c r="N250" s="13"/>
      <c r="O250" s="21"/>
      <c r="P250" s="21"/>
      <c r="Q250" s="13"/>
      <c r="R250" s="13"/>
      <c r="S250" s="13"/>
      <c r="T250" s="5"/>
      <c r="V250" s="2"/>
    </row>
    <row r="251" spans="2:22" ht="24" customHeight="1" x14ac:dyDescent="0.25">
      <c r="B251" s="2"/>
      <c r="E251" s="13"/>
      <c r="G251" s="13"/>
      <c r="H251" s="13"/>
      <c r="I251" s="7"/>
      <c r="J251" s="13"/>
      <c r="K251" s="13"/>
      <c r="L251" s="13"/>
      <c r="M251" s="13"/>
      <c r="N251" s="13"/>
      <c r="O251" s="21"/>
      <c r="P251" s="21"/>
      <c r="Q251" s="13"/>
      <c r="R251" s="13"/>
      <c r="S251" s="13"/>
      <c r="T251" s="5"/>
      <c r="V251" s="2"/>
    </row>
    <row r="252" spans="2:22" ht="24" customHeight="1" x14ac:dyDescent="0.25">
      <c r="B252" s="2"/>
      <c r="E252" s="13"/>
      <c r="G252" s="13"/>
      <c r="H252" s="13"/>
      <c r="I252" s="7"/>
      <c r="J252" s="13"/>
      <c r="K252" s="13"/>
      <c r="L252" s="13"/>
      <c r="M252" s="13"/>
      <c r="N252" s="13"/>
      <c r="O252" s="21"/>
      <c r="P252" s="21"/>
      <c r="Q252" s="13"/>
      <c r="R252" s="13"/>
      <c r="S252" s="13"/>
      <c r="T252" s="5"/>
      <c r="V252" s="2"/>
    </row>
    <row r="253" spans="2:22" ht="24" customHeight="1" x14ac:dyDescent="0.25">
      <c r="B253" s="2"/>
      <c r="E253" s="13"/>
      <c r="G253" s="13"/>
      <c r="H253" s="13"/>
      <c r="I253" s="7"/>
      <c r="J253" s="13"/>
      <c r="K253" s="13"/>
      <c r="L253" s="13"/>
      <c r="M253" s="13"/>
      <c r="N253" s="13"/>
      <c r="O253" s="21"/>
      <c r="P253" s="21"/>
      <c r="Q253" s="13"/>
      <c r="R253" s="13"/>
      <c r="S253" s="13"/>
      <c r="T253" s="5"/>
      <c r="V253" s="2"/>
    </row>
    <row r="254" spans="2:22" ht="24" customHeight="1" x14ac:dyDescent="0.25">
      <c r="B254" s="2"/>
      <c r="E254" s="13"/>
      <c r="G254" s="13"/>
      <c r="H254" s="13"/>
      <c r="I254" s="7"/>
      <c r="J254" s="13"/>
      <c r="K254" s="13"/>
      <c r="L254" s="13"/>
      <c r="M254" s="13"/>
      <c r="N254" s="13"/>
      <c r="O254" s="21"/>
      <c r="P254" s="21"/>
      <c r="Q254" s="13"/>
      <c r="R254" s="13"/>
      <c r="S254" s="13"/>
      <c r="T254" s="5"/>
      <c r="V254" s="2"/>
    </row>
    <row r="255" spans="2:22" ht="24" customHeight="1" x14ac:dyDescent="0.25">
      <c r="B255" s="2"/>
      <c r="E255" s="13"/>
      <c r="G255" s="13"/>
      <c r="H255" s="13"/>
      <c r="I255" s="7"/>
      <c r="J255" s="13"/>
      <c r="K255" s="13"/>
      <c r="L255" s="13"/>
      <c r="M255" s="13"/>
      <c r="N255" s="13"/>
      <c r="O255" s="21"/>
      <c r="P255" s="21"/>
      <c r="Q255" s="13"/>
      <c r="R255" s="13"/>
      <c r="S255" s="13"/>
      <c r="T255" s="5"/>
      <c r="V255" s="2"/>
    </row>
    <row r="256" spans="2:22" ht="24" customHeight="1" x14ac:dyDescent="0.25">
      <c r="B256" s="2"/>
      <c r="E256" s="13"/>
      <c r="G256" s="13"/>
      <c r="H256" s="13"/>
      <c r="I256" s="7"/>
      <c r="J256" s="13"/>
      <c r="K256" s="13"/>
      <c r="L256" s="13"/>
      <c r="M256" s="13"/>
      <c r="N256" s="13"/>
      <c r="O256" s="21"/>
      <c r="P256" s="21"/>
      <c r="Q256" s="13"/>
      <c r="R256" s="13"/>
      <c r="S256" s="13"/>
      <c r="T256" s="5"/>
      <c r="V256" s="2"/>
    </row>
    <row r="257" spans="2:22" ht="24" customHeight="1" x14ac:dyDescent="0.25">
      <c r="B257" s="2"/>
      <c r="E257" s="13"/>
      <c r="G257" s="13"/>
      <c r="H257" s="13"/>
      <c r="I257" s="7"/>
      <c r="J257" s="13"/>
      <c r="K257" s="13"/>
      <c r="L257" s="13"/>
      <c r="M257" s="13"/>
      <c r="N257" s="13"/>
      <c r="O257" s="21"/>
      <c r="P257" s="21"/>
      <c r="Q257" s="13"/>
      <c r="R257" s="13"/>
      <c r="S257" s="13"/>
      <c r="T257" s="5"/>
      <c r="V257" s="2"/>
    </row>
    <row r="258" spans="2:22" ht="24" customHeight="1" x14ac:dyDescent="0.25">
      <c r="B258" s="2"/>
      <c r="E258" s="13"/>
      <c r="G258" s="13"/>
      <c r="H258" s="13"/>
      <c r="I258" s="7"/>
      <c r="J258" s="13"/>
      <c r="K258" s="13"/>
      <c r="L258" s="13"/>
      <c r="M258" s="13"/>
      <c r="N258" s="13"/>
      <c r="O258" s="21"/>
      <c r="P258" s="21"/>
      <c r="Q258" s="13"/>
      <c r="R258" s="13"/>
      <c r="S258" s="13"/>
      <c r="T258" s="5"/>
      <c r="V258" s="2"/>
    </row>
    <row r="259" spans="2:22" ht="24" customHeight="1" x14ac:dyDescent="0.25">
      <c r="B259" s="2"/>
      <c r="E259" s="13"/>
      <c r="G259" s="13"/>
      <c r="H259" s="13"/>
      <c r="I259" s="7"/>
      <c r="J259" s="13"/>
      <c r="K259" s="13"/>
      <c r="L259" s="13"/>
      <c r="M259" s="13"/>
      <c r="N259" s="13"/>
      <c r="O259" s="21"/>
      <c r="P259" s="21"/>
      <c r="Q259" s="13"/>
      <c r="R259" s="13"/>
      <c r="S259" s="13"/>
      <c r="T259" s="5"/>
      <c r="V259" s="2"/>
    </row>
    <row r="260" spans="2:22" ht="24" customHeight="1" x14ac:dyDescent="0.25">
      <c r="B260" s="2"/>
      <c r="E260" s="13"/>
      <c r="G260" s="13"/>
      <c r="H260" s="13"/>
      <c r="I260" s="7"/>
      <c r="J260" s="13"/>
      <c r="K260" s="13"/>
      <c r="L260" s="13"/>
      <c r="M260" s="13"/>
      <c r="N260" s="13"/>
      <c r="O260" s="21"/>
      <c r="P260" s="21"/>
      <c r="Q260" s="13"/>
      <c r="R260" s="13"/>
      <c r="S260" s="13"/>
      <c r="T260" s="5"/>
      <c r="V260" s="2"/>
    </row>
    <row r="261" spans="2:22" ht="24" customHeight="1" x14ac:dyDescent="0.25">
      <c r="B261" s="2"/>
      <c r="E261" s="13"/>
      <c r="G261" s="13"/>
      <c r="H261" s="13"/>
      <c r="I261" s="7"/>
      <c r="J261" s="13"/>
      <c r="K261" s="13"/>
      <c r="L261" s="13"/>
      <c r="M261" s="13"/>
      <c r="N261" s="13"/>
      <c r="O261" s="21"/>
      <c r="P261" s="21"/>
      <c r="Q261" s="13"/>
      <c r="R261" s="13"/>
      <c r="S261" s="13"/>
      <c r="T261" s="5"/>
      <c r="V261" s="2"/>
    </row>
    <row r="262" spans="2:22" ht="24" customHeight="1" x14ac:dyDescent="0.25">
      <c r="B262" s="2"/>
      <c r="E262" s="13"/>
      <c r="G262" s="13"/>
      <c r="H262" s="13"/>
      <c r="I262" s="7"/>
      <c r="J262" s="13"/>
      <c r="K262" s="13"/>
      <c r="L262" s="13"/>
      <c r="M262" s="13"/>
      <c r="N262" s="13"/>
      <c r="O262" s="21"/>
      <c r="P262" s="21"/>
      <c r="Q262" s="13"/>
      <c r="R262" s="13"/>
      <c r="S262" s="13"/>
      <c r="T262" s="5"/>
      <c r="V262" s="2"/>
    </row>
    <row r="263" spans="2:22" ht="24" customHeight="1" x14ac:dyDescent="0.25">
      <c r="B263" s="2"/>
      <c r="E263" s="13"/>
      <c r="G263" s="13"/>
      <c r="H263" s="13"/>
      <c r="I263" s="7"/>
      <c r="J263" s="13"/>
      <c r="K263" s="13"/>
      <c r="L263" s="13"/>
      <c r="M263" s="13"/>
      <c r="N263" s="13"/>
      <c r="O263" s="21"/>
      <c r="P263" s="21"/>
      <c r="Q263" s="13"/>
      <c r="R263" s="13"/>
      <c r="S263" s="13"/>
      <c r="T263" s="5"/>
      <c r="V263" s="2"/>
    </row>
    <row r="264" spans="2:22" ht="24" customHeight="1" x14ac:dyDescent="0.25">
      <c r="B264" s="2"/>
      <c r="E264" s="13"/>
      <c r="G264" s="13"/>
      <c r="H264" s="13"/>
      <c r="I264" s="7"/>
      <c r="J264" s="13"/>
      <c r="K264" s="13"/>
      <c r="L264" s="13"/>
      <c r="M264" s="13"/>
      <c r="N264" s="13"/>
      <c r="O264" s="21"/>
      <c r="P264" s="21"/>
      <c r="Q264" s="13"/>
      <c r="R264" s="13"/>
      <c r="S264" s="13"/>
      <c r="T264" s="5"/>
      <c r="V264" s="2"/>
    </row>
    <row r="265" spans="2:22" ht="24" customHeight="1" x14ac:dyDescent="0.25">
      <c r="B265" s="2"/>
      <c r="E265" s="13"/>
      <c r="G265" s="13"/>
      <c r="H265" s="13"/>
      <c r="I265" s="7"/>
      <c r="J265" s="13"/>
      <c r="K265" s="13"/>
      <c r="L265" s="13"/>
      <c r="M265" s="13"/>
      <c r="N265" s="13"/>
      <c r="O265" s="21"/>
      <c r="P265" s="21"/>
      <c r="Q265" s="13"/>
      <c r="R265" s="13"/>
      <c r="S265" s="13"/>
      <c r="T265" s="5"/>
      <c r="V265" s="2"/>
    </row>
    <row r="266" spans="2:22" ht="24" customHeight="1" x14ac:dyDescent="0.25">
      <c r="B266" s="2"/>
      <c r="E266" s="13"/>
      <c r="G266" s="13"/>
      <c r="H266" s="13"/>
      <c r="I266" s="7"/>
      <c r="J266" s="13"/>
      <c r="K266" s="13"/>
      <c r="L266" s="13"/>
      <c r="M266" s="13"/>
      <c r="N266" s="13"/>
      <c r="O266" s="21"/>
      <c r="P266" s="21"/>
      <c r="Q266" s="13"/>
      <c r="R266" s="13"/>
      <c r="S266" s="13"/>
      <c r="T266" s="5"/>
      <c r="V266" s="2"/>
    </row>
    <row r="267" spans="2:22" ht="24" customHeight="1" x14ac:dyDescent="0.25">
      <c r="B267" s="2"/>
      <c r="E267" s="13"/>
      <c r="G267" s="13"/>
      <c r="H267" s="13"/>
      <c r="I267" s="7"/>
      <c r="J267" s="13"/>
      <c r="K267" s="13"/>
      <c r="L267" s="13"/>
      <c r="M267" s="13"/>
      <c r="N267" s="13"/>
      <c r="O267" s="21"/>
      <c r="P267" s="21"/>
      <c r="Q267" s="13"/>
      <c r="R267" s="13"/>
      <c r="S267" s="13"/>
      <c r="T267" s="5"/>
      <c r="V267" s="2"/>
    </row>
    <row r="268" spans="2:22" ht="24" customHeight="1" x14ac:dyDescent="0.25">
      <c r="B268" s="2"/>
      <c r="E268" s="13"/>
      <c r="G268" s="13"/>
      <c r="H268" s="13"/>
      <c r="I268" s="7"/>
      <c r="J268" s="13"/>
      <c r="K268" s="13"/>
      <c r="L268" s="13"/>
      <c r="M268" s="13"/>
      <c r="N268" s="13"/>
      <c r="O268" s="21"/>
      <c r="P268" s="21"/>
      <c r="Q268" s="13"/>
      <c r="R268" s="13"/>
      <c r="S268" s="13"/>
      <c r="T268" s="5"/>
      <c r="V268" s="2"/>
    </row>
    <row r="269" spans="2:22" ht="24" customHeight="1" x14ac:dyDescent="0.25">
      <c r="B269" s="2"/>
      <c r="E269" s="13"/>
      <c r="G269" s="13"/>
      <c r="H269" s="13"/>
      <c r="I269" s="7"/>
      <c r="J269" s="13"/>
      <c r="K269" s="13"/>
      <c r="L269" s="13"/>
      <c r="M269" s="13"/>
      <c r="N269" s="13"/>
      <c r="O269" s="21"/>
      <c r="P269" s="21"/>
      <c r="Q269" s="13"/>
      <c r="R269" s="13"/>
      <c r="S269" s="13"/>
      <c r="T269" s="5"/>
      <c r="V269" s="2"/>
    </row>
    <row r="270" spans="2:22" ht="24" customHeight="1" x14ac:dyDescent="0.25">
      <c r="B270" s="2"/>
      <c r="E270" s="13"/>
      <c r="G270" s="13"/>
      <c r="H270" s="13"/>
      <c r="I270" s="7"/>
      <c r="J270" s="13"/>
      <c r="K270" s="13"/>
      <c r="L270" s="13"/>
      <c r="M270" s="13"/>
      <c r="N270" s="13"/>
      <c r="O270" s="21"/>
      <c r="P270" s="21"/>
      <c r="Q270" s="13"/>
      <c r="R270" s="13"/>
      <c r="S270" s="13"/>
      <c r="T270" s="5"/>
      <c r="V270" s="2"/>
    </row>
    <row r="271" spans="2:22" ht="24" customHeight="1" x14ac:dyDescent="0.25">
      <c r="B271" s="2"/>
      <c r="E271" s="13"/>
      <c r="G271" s="13"/>
      <c r="H271" s="13"/>
      <c r="I271" s="7"/>
      <c r="J271" s="13"/>
      <c r="K271" s="13"/>
      <c r="L271" s="13"/>
      <c r="M271" s="13"/>
      <c r="N271" s="13"/>
      <c r="O271" s="21"/>
      <c r="P271" s="21"/>
      <c r="Q271" s="13"/>
      <c r="R271" s="13"/>
      <c r="S271" s="13"/>
      <c r="T271" s="5"/>
      <c r="V271" s="2"/>
    </row>
    <row r="272" spans="2:22" ht="24" customHeight="1" x14ac:dyDescent="0.25">
      <c r="B272" s="2"/>
      <c r="E272" s="13"/>
      <c r="G272" s="13"/>
      <c r="H272" s="13"/>
      <c r="I272" s="7"/>
      <c r="J272" s="13"/>
      <c r="K272" s="13"/>
      <c r="L272" s="13"/>
      <c r="M272" s="13"/>
      <c r="N272" s="13"/>
      <c r="O272" s="21"/>
      <c r="P272" s="21"/>
      <c r="Q272" s="13"/>
      <c r="R272" s="13"/>
      <c r="S272" s="13"/>
      <c r="T272" s="5"/>
      <c r="V272" s="2"/>
    </row>
    <row r="273" spans="2:22" ht="24" customHeight="1" x14ac:dyDescent="0.25">
      <c r="B273" s="2"/>
      <c r="E273" s="13"/>
      <c r="G273" s="13"/>
      <c r="H273" s="13"/>
      <c r="I273" s="7"/>
      <c r="J273" s="13"/>
      <c r="K273" s="13"/>
      <c r="L273" s="13"/>
      <c r="M273" s="13"/>
      <c r="N273" s="13"/>
      <c r="O273" s="21"/>
      <c r="P273" s="21"/>
      <c r="Q273" s="13"/>
      <c r="R273" s="13"/>
      <c r="S273" s="13"/>
      <c r="T273" s="5"/>
      <c r="V273" s="2"/>
    </row>
    <row r="274" spans="2:22" ht="24" customHeight="1" x14ac:dyDescent="0.25">
      <c r="B274" s="2"/>
      <c r="E274" s="13"/>
      <c r="G274" s="13"/>
      <c r="H274" s="13"/>
      <c r="I274" s="7"/>
      <c r="J274" s="13"/>
      <c r="K274" s="13"/>
      <c r="L274" s="13"/>
      <c r="M274" s="13"/>
      <c r="N274" s="13"/>
      <c r="O274" s="21"/>
      <c r="P274" s="21"/>
      <c r="Q274" s="13"/>
      <c r="R274" s="13"/>
      <c r="S274" s="13"/>
      <c r="T274" s="5"/>
      <c r="V274" s="2"/>
    </row>
    <row r="275" spans="2:22" ht="24.6" x14ac:dyDescent="0.25">
      <c r="B275" s="2"/>
      <c r="E275" s="13"/>
      <c r="G275" s="13"/>
      <c r="H275" s="13"/>
      <c r="I275" s="7"/>
      <c r="J275" s="13"/>
      <c r="K275" s="13"/>
      <c r="L275" s="13"/>
      <c r="M275" s="13"/>
      <c r="N275" s="13"/>
      <c r="O275" s="21"/>
      <c r="P275" s="21"/>
      <c r="Q275" s="13"/>
      <c r="R275" s="13"/>
      <c r="S275" s="13"/>
      <c r="T275" s="5"/>
      <c r="V275" s="2"/>
    </row>
    <row r="276" spans="2:22" ht="12.75" customHeight="1" x14ac:dyDescent="0.25">
      <c r="B276" s="2"/>
      <c r="E276" s="13"/>
      <c r="G276" s="13"/>
      <c r="H276" s="13"/>
      <c r="I276" s="7"/>
      <c r="J276" s="13"/>
      <c r="K276" s="13"/>
      <c r="L276" s="13"/>
      <c r="M276" s="13"/>
      <c r="N276" s="13"/>
      <c r="O276" s="21"/>
      <c r="P276" s="21"/>
      <c r="Q276" s="13"/>
      <c r="R276" s="13"/>
      <c r="S276" s="13"/>
      <c r="T276" s="5"/>
      <c r="V276" s="2"/>
    </row>
    <row r="277" spans="2:22" ht="12.75" customHeight="1" x14ac:dyDescent="0.25">
      <c r="B277" s="2"/>
      <c r="E277" s="13"/>
      <c r="G277" s="13"/>
      <c r="H277" s="13"/>
      <c r="I277" s="7"/>
      <c r="J277" s="13"/>
      <c r="K277" s="13"/>
      <c r="L277" s="13"/>
      <c r="M277" s="13"/>
      <c r="N277" s="13"/>
      <c r="O277" s="21"/>
      <c r="P277" s="21"/>
      <c r="Q277" s="13"/>
      <c r="R277" s="13"/>
      <c r="S277" s="13"/>
      <c r="T277" s="5"/>
      <c r="V277" s="2"/>
    </row>
    <row r="278" spans="2:22" ht="12.75" customHeight="1" x14ac:dyDescent="0.25">
      <c r="B278" s="2"/>
      <c r="E278" s="13"/>
      <c r="G278" s="13"/>
      <c r="H278" s="13"/>
      <c r="I278" s="7"/>
      <c r="J278" s="13"/>
      <c r="K278" s="13"/>
      <c r="L278" s="13"/>
      <c r="M278" s="13"/>
      <c r="N278" s="13"/>
      <c r="O278" s="21"/>
      <c r="P278" s="21"/>
      <c r="Q278" s="13"/>
      <c r="R278" s="13"/>
      <c r="S278" s="13"/>
      <c r="T278" s="5"/>
      <c r="V278" s="2"/>
    </row>
    <row r="279" spans="2:22" ht="12.75" customHeight="1" x14ac:dyDescent="0.25">
      <c r="B279" s="2"/>
      <c r="E279" s="13"/>
      <c r="G279" s="13"/>
      <c r="H279" s="13"/>
      <c r="I279" s="7"/>
      <c r="J279" s="13"/>
      <c r="K279" s="13"/>
      <c r="L279" s="13"/>
      <c r="M279" s="13"/>
      <c r="N279" s="13"/>
      <c r="O279" s="21"/>
      <c r="P279" s="21"/>
      <c r="Q279" s="13"/>
      <c r="R279" s="13"/>
      <c r="S279" s="13"/>
      <c r="T279" s="5"/>
      <c r="V279" s="2"/>
    </row>
    <row r="280" spans="2:22" ht="12.75" customHeight="1" x14ac:dyDescent="0.25">
      <c r="B280" s="2"/>
      <c r="E280" s="13"/>
      <c r="G280" s="13"/>
      <c r="H280" s="13"/>
      <c r="I280" s="7"/>
      <c r="J280" s="13"/>
      <c r="K280" s="13"/>
      <c r="L280" s="13"/>
      <c r="M280" s="13"/>
      <c r="N280" s="13"/>
      <c r="O280" s="21"/>
      <c r="P280" s="21"/>
      <c r="Q280" s="13"/>
      <c r="R280" s="13"/>
      <c r="S280" s="13"/>
      <c r="T280" s="5"/>
      <c r="V280" s="2"/>
    </row>
    <row r="281" spans="2:22" ht="12.75" customHeight="1" x14ac:dyDescent="0.25">
      <c r="B281" s="2"/>
      <c r="E281" s="13"/>
      <c r="G281" s="13"/>
      <c r="H281" s="13"/>
      <c r="I281" s="7"/>
      <c r="J281" s="13"/>
      <c r="K281" s="13"/>
      <c r="L281" s="13"/>
      <c r="M281" s="13"/>
      <c r="N281" s="13"/>
      <c r="O281" s="21"/>
      <c r="P281" s="21"/>
      <c r="Q281" s="13"/>
      <c r="R281" s="13"/>
      <c r="S281" s="13"/>
      <c r="T281" s="5"/>
      <c r="V281" s="2"/>
    </row>
    <row r="282" spans="2:22" ht="12.75" customHeight="1" x14ac:dyDescent="0.25">
      <c r="B282" s="2"/>
      <c r="E282" s="75"/>
      <c r="F282" s="75"/>
      <c r="G282" s="13"/>
      <c r="H282" s="13"/>
      <c r="I282" s="7"/>
      <c r="J282" s="13"/>
      <c r="K282" s="13"/>
      <c r="L282" s="13"/>
      <c r="M282" s="13"/>
      <c r="N282" s="13"/>
      <c r="O282" s="21"/>
      <c r="P282" s="21"/>
      <c r="Q282" s="13"/>
      <c r="R282" s="13"/>
      <c r="S282" s="13"/>
      <c r="T282" s="5"/>
      <c r="V282" s="2"/>
    </row>
    <row r="283" spans="2:22" ht="12.75" customHeight="1" x14ac:dyDescent="0.25">
      <c r="B283" s="2"/>
      <c r="E283" s="13"/>
      <c r="G283" s="13"/>
      <c r="H283" s="13"/>
      <c r="I283" s="7"/>
      <c r="J283" s="13"/>
      <c r="K283" s="13"/>
      <c r="L283" s="13"/>
      <c r="M283" s="13"/>
      <c r="N283" s="13"/>
      <c r="O283" s="21"/>
      <c r="P283" s="21"/>
      <c r="Q283" s="13"/>
      <c r="R283" s="13"/>
      <c r="S283" s="13"/>
      <c r="T283" s="5"/>
      <c r="V283" s="2"/>
    </row>
    <row r="284" spans="2:22" ht="12.75" customHeight="1" x14ac:dyDescent="0.25">
      <c r="B284" s="2"/>
      <c r="E284" s="13"/>
      <c r="G284" s="13"/>
      <c r="H284" s="13"/>
      <c r="I284" s="7"/>
      <c r="J284" s="13"/>
      <c r="K284" s="13"/>
      <c r="L284" s="13"/>
      <c r="M284" s="13"/>
      <c r="N284" s="13"/>
      <c r="O284" s="21"/>
      <c r="P284" s="21"/>
      <c r="Q284" s="13"/>
      <c r="R284" s="13"/>
      <c r="S284" s="13"/>
      <c r="T284" s="5"/>
      <c r="V284" s="2"/>
    </row>
    <row r="285" spans="2:22" ht="12.75" customHeight="1" x14ac:dyDescent="0.25">
      <c r="B285" s="2"/>
      <c r="E285" s="13"/>
      <c r="G285" s="13"/>
      <c r="H285" s="13"/>
      <c r="I285" s="7"/>
      <c r="J285" s="13"/>
      <c r="K285" s="13"/>
      <c r="L285" s="13"/>
      <c r="M285" s="13"/>
      <c r="N285" s="13"/>
      <c r="O285" s="21"/>
      <c r="P285" s="21"/>
      <c r="Q285" s="13"/>
      <c r="R285" s="13"/>
      <c r="S285" s="13"/>
      <c r="T285" s="5"/>
      <c r="V285" s="2"/>
    </row>
    <row r="286" spans="2:22" ht="12.75" customHeight="1" x14ac:dyDescent="0.25">
      <c r="B286" s="2"/>
      <c r="E286" s="13"/>
      <c r="G286" s="13"/>
      <c r="H286" s="13"/>
      <c r="I286" s="7"/>
      <c r="J286" s="13"/>
      <c r="K286" s="13"/>
      <c r="L286" s="13"/>
      <c r="M286" s="13"/>
      <c r="N286" s="13"/>
      <c r="O286" s="21"/>
      <c r="P286" s="21"/>
      <c r="Q286" s="13"/>
      <c r="R286" s="13"/>
      <c r="S286" s="13"/>
      <c r="T286" s="5"/>
      <c r="V286" s="2"/>
    </row>
    <row r="287" spans="2:22" ht="12.75" customHeight="1" x14ac:dyDescent="0.25">
      <c r="B287" s="2"/>
      <c r="E287" s="13"/>
      <c r="G287" s="13"/>
      <c r="H287" s="13"/>
      <c r="I287" s="7"/>
      <c r="J287" s="13"/>
      <c r="K287" s="13"/>
      <c r="L287" s="13"/>
      <c r="M287" s="13"/>
      <c r="N287" s="13"/>
      <c r="O287" s="21"/>
      <c r="P287" s="21"/>
      <c r="Q287" s="13"/>
      <c r="R287" s="13"/>
      <c r="S287" s="13"/>
      <c r="T287" s="5"/>
      <c r="V287" s="2"/>
    </row>
    <row r="288" spans="2:22" ht="12.75" customHeight="1" x14ac:dyDescent="0.25">
      <c r="B288" s="2"/>
      <c r="E288" s="13"/>
      <c r="G288" s="13"/>
      <c r="H288" s="13"/>
      <c r="I288" s="7"/>
      <c r="J288" s="13"/>
      <c r="K288" s="13"/>
      <c r="L288" s="13"/>
      <c r="M288" s="13"/>
      <c r="N288" s="13"/>
      <c r="O288" s="21"/>
      <c r="P288" s="21"/>
      <c r="Q288" s="13"/>
      <c r="R288" s="13"/>
      <c r="S288" s="13"/>
      <c r="T288" s="5"/>
      <c r="V288" s="2"/>
    </row>
    <row r="289" spans="2:22" ht="12.75" customHeight="1" x14ac:dyDescent="0.25">
      <c r="B289" s="2"/>
      <c r="E289" s="13"/>
      <c r="G289" s="13"/>
      <c r="H289" s="13"/>
      <c r="I289" s="7"/>
      <c r="J289" s="13"/>
      <c r="K289" s="13"/>
      <c r="L289" s="13"/>
      <c r="M289" s="13"/>
      <c r="N289" s="13"/>
      <c r="O289" s="21"/>
      <c r="P289" s="21"/>
      <c r="Q289" s="13"/>
      <c r="R289" s="13"/>
      <c r="S289" s="13"/>
      <c r="T289" s="5"/>
      <c r="V289" s="2"/>
    </row>
    <row r="290" spans="2:22" ht="12.75" customHeight="1" x14ac:dyDescent="0.25">
      <c r="B290" s="2"/>
      <c r="E290" s="13"/>
      <c r="G290" s="13"/>
      <c r="H290" s="13"/>
      <c r="I290" s="7"/>
      <c r="J290" s="13"/>
      <c r="K290" s="13"/>
      <c r="L290" s="13"/>
      <c r="M290" s="13"/>
      <c r="N290" s="13"/>
      <c r="O290" s="21"/>
      <c r="P290" s="21"/>
      <c r="Q290" s="13"/>
      <c r="R290" s="13"/>
      <c r="S290" s="13"/>
      <c r="T290" s="5"/>
      <c r="V290" s="2"/>
    </row>
    <row r="291" spans="2:22" ht="12.75" customHeight="1" x14ac:dyDescent="0.25">
      <c r="B291" s="2"/>
      <c r="E291" s="13"/>
      <c r="G291" s="13"/>
      <c r="H291" s="13"/>
      <c r="I291" s="7"/>
      <c r="J291" s="13"/>
      <c r="K291" s="13"/>
      <c r="L291" s="13"/>
      <c r="M291" s="13"/>
      <c r="N291" s="13"/>
      <c r="O291" s="21"/>
      <c r="P291" s="21"/>
      <c r="Q291" s="13"/>
      <c r="R291" s="13"/>
      <c r="S291" s="13"/>
      <c r="T291" s="5"/>
      <c r="V291" s="2"/>
    </row>
    <row r="292" spans="2:22" ht="12.75" customHeight="1" x14ac:dyDescent="0.25">
      <c r="B292" s="2"/>
      <c r="E292" s="13"/>
      <c r="G292" s="13"/>
      <c r="H292" s="13"/>
      <c r="I292" s="7"/>
      <c r="J292" s="13"/>
      <c r="K292" s="13"/>
      <c r="L292" s="13"/>
      <c r="M292" s="13"/>
      <c r="N292" s="13"/>
      <c r="O292" s="21"/>
      <c r="P292" s="21"/>
      <c r="Q292" s="13"/>
      <c r="R292" s="13"/>
      <c r="S292" s="13"/>
      <c r="T292" s="5"/>
      <c r="V292" s="2"/>
    </row>
    <row r="293" spans="2:22" ht="12.75" customHeight="1" x14ac:dyDescent="0.25">
      <c r="B293" s="2"/>
      <c r="E293" s="13"/>
      <c r="G293" s="13"/>
      <c r="H293" s="13"/>
      <c r="I293" s="7"/>
      <c r="J293" s="13"/>
      <c r="K293" s="13"/>
      <c r="L293" s="13"/>
      <c r="M293" s="13"/>
      <c r="N293" s="13"/>
      <c r="O293" s="21"/>
      <c r="P293" s="21"/>
      <c r="Q293" s="13"/>
      <c r="R293" s="13"/>
      <c r="S293" s="13"/>
      <c r="T293" s="5"/>
      <c r="V293" s="2"/>
    </row>
    <row r="294" spans="2:22" ht="12.75" customHeight="1" x14ac:dyDescent="0.25">
      <c r="B294" s="2"/>
      <c r="E294" s="13"/>
      <c r="G294" s="13"/>
      <c r="H294" s="13"/>
      <c r="I294" s="7"/>
      <c r="J294" s="13"/>
      <c r="K294" s="13"/>
      <c r="L294" s="13"/>
      <c r="M294" s="13"/>
      <c r="N294" s="13"/>
      <c r="O294" s="21"/>
      <c r="P294" s="21"/>
      <c r="Q294" s="13"/>
      <c r="R294" s="13"/>
      <c r="S294" s="13"/>
      <c r="T294" s="5"/>
      <c r="V294" s="2"/>
    </row>
    <row r="295" spans="2:22" ht="12.75" customHeight="1" x14ac:dyDescent="0.25">
      <c r="B295" s="2"/>
      <c r="E295" s="13"/>
      <c r="G295" s="13"/>
      <c r="H295" s="13"/>
      <c r="I295" s="7"/>
      <c r="J295" s="13"/>
      <c r="K295" s="13"/>
      <c r="L295" s="13"/>
      <c r="M295" s="13"/>
      <c r="N295" s="13"/>
      <c r="O295" s="21"/>
      <c r="P295" s="21"/>
      <c r="Q295" s="13"/>
      <c r="R295" s="13"/>
      <c r="S295" s="13"/>
      <c r="T295" s="5"/>
      <c r="V295" s="2"/>
    </row>
    <row r="296" spans="2:22" ht="12.75" customHeight="1" x14ac:dyDescent="0.25">
      <c r="B296" s="2"/>
      <c r="E296" s="13"/>
      <c r="G296" s="13"/>
      <c r="H296" s="13"/>
      <c r="I296" s="7"/>
      <c r="J296" s="13"/>
      <c r="K296" s="13"/>
      <c r="L296" s="13"/>
      <c r="M296" s="13"/>
      <c r="N296" s="13"/>
      <c r="O296" s="21"/>
      <c r="P296" s="21"/>
      <c r="Q296" s="13"/>
      <c r="R296" s="13"/>
      <c r="S296" s="13"/>
      <c r="T296" s="5"/>
      <c r="V296" s="2"/>
    </row>
    <row r="297" spans="2:22" ht="12.75" customHeight="1" x14ac:dyDescent="0.25">
      <c r="B297" s="2"/>
      <c r="E297" s="13"/>
      <c r="G297" s="13"/>
      <c r="H297" s="13"/>
      <c r="I297" s="7"/>
      <c r="J297" s="13"/>
      <c r="K297" s="13"/>
      <c r="L297" s="13"/>
      <c r="M297" s="13"/>
      <c r="N297" s="13"/>
      <c r="O297" s="21"/>
      <c r="P297" s="21"/>
      <c r="Q297" s="13"/>
      <c r="R297" s="13"/>
      <c r="S297" s="13"/>
      <c r="T297" s="5"/>
      <c r="V297" s="2"/>
    </row>
    <row r="298" spans="2:22" ht="12.75" customHeight="1" x14ac:dyDescent="0.25">
      <c r="B298" s="2"/>
      <c r="E298" s="13"/>
      <c r="G298" s="13"/>
      <c r="H298" s="13"/>
      <c r="I298" s="7"/>
      <c r="J298" s="13"/>
      <c r="K298" s="13"/>
      <c r="L298" s="13"/>
      <c r="M298" s="13"/>
      <c r="N298" s="13"/>
      <c r="O298" s="21"/>
      <c r="P298" s="21"/>
      <c r="Q298" s="13"/>
      <c r="R298" s="13"/>
      <c r="S298" s="13"/>
      <c r="T298" s="5"/>
      <c r="V298" s="2"/>
    </row>
    <row r="299" spans="2:22" ht="12.75" customHeight="1" x14ac:dyDescent="0.25">
      <c r="B299" s="2"/>
      <c r="E299" s="13"/>
      <c r="G299" s="13"/>
      <c r="H299" s="13"/>
      <c r="I299" s="7"/>
      <c r="J299" s="13"/>
      <c r="K299" s="13"/>
      <c r="L299" s="13"/>
      <c r="M299" s="13"/>
      <c r="N299" s="13"/>
      <c r="O299" s="21"/>
      <c r="P299" s="21"/>
      <c r="Q299" s="13"/>
      <c r="R299" s="13"/>
      <c r="S299" s="13"/>
      <c r="T299" s="5"/>
      <c r="V299" s="2"/>
    </row>
    <row r="300" spans="2:22" ht="12.75" customHeight="1" x14ac:dyDescent="0.25">
      <c r="B300" s="2"/>
      <c r="E300" s="13"/>
      <c r="G300" s="13"/>
      <c r="H300" s="13"/>
      <c r="I300" s="7"/>
      <c r="J300" s="13"/>
      <c r="K300" s="13"/>
      <c r="L300" s="13"/>
      <c r="M300" s="13"/>
      <c r="N300" s="13"/>
      <c r="O300" s="21"/>
      <c r="P300" s="21"/>
      <c r="Q300" s="13"/>
      <c r="R300" s="13"/>
      <c r="S300" s="13"/>
      <c r="T300" s="5"/>
      <c r="V300" s="2"/>
    </row>
    <row r="301" spans="2:22" x14ac:dyDescent="0.3">
      <c r="B301" s="2"/>
      <c r="V301" s="2"/>
    </row>
    <row r="302" spans="2:22" x14ac:dyDescent="0.3">
      <c r="B302" s="2"/>
      <c r="V302" s="2"/>
    </row>
    <row r="303" spans="2:22" x14ac:dyDescent="0.3">
      <c r="B303" s="2"/>
      <c r="V303" s="2"/>
    </row>
    <row r="304" spans="2:22" x14ac:dyDescent="0.3">
      <c r="B304" s="2"/>
      <c r="V304" s="2"/>
    </row>
    <row r="305" spans="2:22" x14ac:dyDescent="0.3">
      <c r="B305" s="2"/>
      <c r="V305" s="2"/>
    </row>
    <row r="306" spans="2:22" x14ac:dyDescent="0.3">
      <c r="B306" s="2"/>
      <c r="V306" s="2"/>
    </row>
    <row r="307" spans="2:22" x14ac:dyDescent="0.3">
      <c r="B307" s="2"/>
      <c r="V307" s="2"/>
    </row>
    <row r="308" spans="2:22" x14ac:dyDescent="0.3">
      <c r="B308" s="2"/>
      <c r="V308" s="2"/>
    </row>
    <row r="309" spans="2:22" x14ac:dyDescent="0.3">
      <c r="B309" s="2"/>
      <c r="V309" s="2"/>
    </row>
    <row r="310" spans="2:22" ht="14.4" x14ac:dyDescent="0.3">
      <c r="B310" s="2"/>
      <c r="I310"/>
      <c r="V310" s="2"/>
    </row>
    <row r="311" spans="2:22" x14ac:dyDescent="0.3">
      <c r="B311" s="2"/>
      <c r="V311" s="2"/>
    </row>
    <row r="312" spans="2:22" x14ac:dyDescent="0.3">
      <c r="B312" s="2"/>
      <c r="V312" s="2"/>
    </row>
    <row r="313" spans="2:22" x14ac:dyDescent="0.3">
      <c r="B313" s="2"/>
      <c r="V313" s="2"/>
    </row>
    <row r="314" spans="2:22" x14ac:dyDescent="0.3">
      <c r="B314" s="2"/>
      <c r="V314" s="2"/>
    </row>
    <row r="315" spans="2:22" x14ac:dyDescent="0.3">
      <c r="B315" s="2"/>
      <c r="V315" s="2"/>
    </row>
    <row r="316" spans="2:22" x14ac:dyDescent="0.3">
      <c r="B316" s="2"/>
      <c r="V316" s="2"/>
    </row>
    <row r="317" spans="2:22" x14ac:dyDescent="0.3">
      <c r="B317" s="2"/>
      <c r="V317" s="2"/>
    </row>
    <row r="318" spans="2:22" x14ac:dyDescent="0.3">
      <c r="B318" s="2"/>
      <c r="V318" s="2"/>
    </row>
    <row r="319" spans="2:22" x14ac:dyDescent="0.3">
      <c r="B319" s="2"/>
      <c r="V319" s="2"/>
    </row>
    <row r="320" spans="2:22" x14ac:dyDescent="0.3">
      <c r="B320" s="2"/>
      <c r="V320" s="2"/>
    </row>
    <row r="321" spans="2:22" x14ac:dyDescent="0.3">
      <c r="B321" s="2"/>
      <c r="V321" s="2"/>
    </row>
    <row r="322" spans="2:22" x14ac:dyDescent="0.3">
      <c r="B322" s="2"/>
      <c r="V322" s="2"/>
    </row>
    <row r="323" spans="2:22" x14ac:dyDescent="0.3">
      <c r="B323" s="2"/>
      <c r="V323" s="2"/>
    </row>
    <row r="324" spans="2:22" x14ac:dyDescent="0.3">
      <c r="B324" s="2"/>
      <c r="V324" s="2"/>
    </row>
    <row r="325" spans="2:22" x14ac:dyDescent="0.3">
      <c r="B325" s="2"/>
      <c r="V325" s="2"/>
    </row>
    <row r="326" spans="2:22" x14ac:dyDescent="0.3">
      <c r="B326" s="2"/>
      <c r="V326" s="2"/>
    </row>
    <row r="327" spans="2:22" x14ac:dyDescent="0.3">
      <c r="B327" s="2"/>
      <c r="V327" s="2"/>
    </row>
    <row r="328" spans="2:22" x14ac:dyDescent="0.3">
      <c r="B328" s="2"/>
      <c r="V328" s="2"/>
    </row>
    <row r="329" spans="2:22" x14ac:dyDescent="0.3">
      <c r="B329" s="2"/>
      <c r="V329" s="2"/>
    </row>
    <row r="330" spans="2:22" x14ac:dyDescent="0.3">
      <c r="B330" s="2"/>
      <c r="V330" s="2"/>
    </row>
    <row r="331" spans="2:22" x14ac:dyDescent="0.3">
      <c r="B331" s="2"/>
      <c r="V331" s="2"/>
    </row>
    <row r="332" spans="2:22" x14ac:dyDescent="0.3">
      <c r="B332" s="2"/>
      <c r="V332" s="2"/>
    </row>
    <row r="333" spans="2:22" x14ac:dyDescent="0.3">
      <c r="B333" s="2"/>
      <c r="V333" s="2"/>
    </row>
    <row r="334" spans="2:22" x14ac:dyDescent="0.3">
      <c r="B334" s="2"/>
      <c r="V334" s="2"/>
    </row>
    <row r="335" spans="2:22" x14ac:dyDescent="0.3">
      <c r="B335" s="2"/>
      <c r="V335" s="2"/>
    </row>
    <row r="336" spans="2:22" x14ac:dyDescent="0.3">
      <c r="B336" s="2"/>
      <c r="V336" s="2"/>
    </row>
    <row r="337" spans="2:22" x14ac:dyDescent="0.3">
      <c r="B337" s="2"/>
      <c r="V337" s="2"/>
    </row>
    <row r="338" spans="2:22" x14ac:dyDescent="0.3">
      <c r="B338" s="2"/>
      <c r="V338" s="2"/>
    </row>
    <row r="339" spans="2:22" x14ac:dyDescent="0.3">
      <c r="B339" s="2"/>
      <c r="V339" s="2"/>
    </row>
    <row r="340" spans="2:22" x14ac:dyDescent="0.3">
      <c r="B340" s="2"/>
      <c r="V340" s="2"/>
    </row>
    <row r="341" spans="2:22" x14ac:dyDescent="0.3">
      <c r="B341" s="2"/>
      <c r="V341" s="2"/>
    </row>
    <row r="342" spans="2:22" x14ac:dyDescent="0.3">
      <c r="B342" s="2"/>
      <c r="V342" s="2"/>
    </row>
    <row r="343" spans="2:22" x14ac:dyDescent="0.3">
      <c r="B343" s="2"/>
      <c r="V343" s="2"/>
    </row>
    <row r="344" spans="2:22" x14ac:dyDescent="0.3">
      <c r="B344" s="2"/>
      <c r="V344" s="2"/>
    </row>
    <row r="345" spans="2:22" x14ac:dyDescent="0.3">
      <c r="B345" s="2"/>
      <c r="V345" s="2"/>
    </row>
    <row r="346" spans="2:22" x14ac:dyDescent="0.3">
      <c r="B346" s="2"/>
      <c r="V346" s="2"/>
    </row>
    <row r="347" spans="2:22" x14ac:dyDescent="0.3">
      <c r="B347" s="2"/>
      <c r="V347" s="2"/>
    </row>
    <row r="348" spans="2:22" x14ac:dyDescent="0.3">
      <c r="B348" s="2"/>
      <c r="V348" s="2"/>
    </row>
    <row r="349" spans="2:22" x14ac:dyDescent="0.3">
      <c r="B349" s="2"/>
      <c r="V349" s="2"/>
    </row>
    <row r="350" spans="2:22" x14ac:dyDescent="0.3">
      <c r="B350" s="2"/>
      <c r="V350" s="2"/>
    </row>
    <row r="351" spans="2:22" x14ac:dyDescent="0.3">
      <c r="B351" s="2"/>
      <c r="V351" s="2"/>
    </row>
    <row r="352" spans="2:22" x14ac:dyDescent="0.3">
      <c r="B352" s="2"/>
      <c r="V352" s="2"/>
    </row>
    <row r="353" spans="2:22" x14ac:dyDescent="0.3">
      <c r="B353" s="2"/>
      <c r="V353" s="2"/>
    </row>
    <row r="354" spans="2:22" x14ac:dyDescent="0.3">
      <c r="B354" s="2"/>
      <c r="V354" s="2"/>
    </row>
    <row r="355" spans="2:22" x14ac:dyDescent="0.3">
      <c r="B355" s="2"/>
      <c r="V355" s="2"/>
    </row>
    <row r="356" spans="2:22" x14ac:dyDescent="0.3">
      <c r="B356" s="2"/>
      <c r="V356" s="2"/>
    </row>
    <row r="357" spans="2:22" x14ac:dyDescent="0.3">
      <c r="B357" s="2"/>
      <c r="V357" s="2"/>
    </row>
    <row r="358" spans="2:22" x14ac:dyDescent="0.3">
      <c r="B358" s="2"/>
      <c r="V358" s="2"/>
    </row>
    <row r="359" spans="2:22" x14ac:dyDescent="0.3">
      <c r="B359" s="2"/>
      <c r="V359" s="2"/>
    </row>
    <row r="360" spans="2:22" x14ac:dyDescent="0.3">
      <c r="B360" s="2"/>
      <c r="V360" s="2"/>
    </row>
    <row r="361" spans="2:22" x14ac:dyDescent="0.3">
      <c r="B361" s="2"/>
      <c r="V361" s="2"/>
    </row>
    <row r="362" spans="2:22" x14ac:dyDescent="0.3">
      <c r="B362" s="2"/>
      <c r="V362" s="2"/>
    </row>
    <row r="363" spans="2:22" x14ac:dyDescent="0.3">
      <c r="B363" s="2"/>
      <c r="V363" s="2"/>
    </row>
    <row r="364" spans="2:22" x14ac:dyDescent="0.3">
      <c r="B364" s="2"/>
      <c r="V364" s="2"/>
    </row>
    <row r="365" spans="2:22" x14ac:dyDescent="0.3">
      <c r="B365" s="2"/>
      <c r="V365" s="2"/>
    </row>
    <row r="366" spans="2:22" x14ac:dyDescent="0.3">
      <c r="B366" s="2"/>
      <c r="V366" s="2"/>
    </row>
    <row r="367" spans="2:22" x14ac:dyDescent="0.3">
      <c r="B367" s="2"/>
      <c r="V367" s="2"/>
    </row>
    <row r="368" spans="2:22" x14ac:dyDescent="0.3">
      <c r="B368" s="2"/>
      <c r="V368" s="2"/>
    </row>
    <row r="369" spans="2:22" x14ac:dyDescent="0.3">
      <c r="B369" s="2"/>
      <c r="V369" s="2"/>
    </row>
    <row r="370" spans="2:22" x14ac:dyDescent="0.3">
      <c r="B370" s="2"/>
      <c r="V370" s="2"/>
    </row>
    <row r="371" spans="2:22" x14ac:dyDescent="0.3">
      <c r="B371" s="2"/>
      <c r="V371" s="2"/>
    </row>
    <row r="372" spans="2:22" x14ac:dyDescent="0.3">
      <c r="B372" s="2"/>
      <c r="V372" s="2"/>
    </row>
    <row r="373" spans="2:22" x14ac:dyDescent="0.3">
      <c r="B373" s="2"/>
      <c r="V373" s="2"/>
    </row>
    <row r="374" spans="2:22" x14ac:dyDescent="0.3">
      <c r="B374" s="2"/>
      <c r="V374" s="2"/>
    </row>
    <row r="375" spans="2:22" x14ac:dyDescent="0.3">
      <c r="B375" s="2"/>
      <c r="V375" s="2"/>
    </row>
    <row r="376" spans="2:22" x14ac:dyDescent="0.3">
      <c r="B376" s="2"/>
      <c r="V376" s="2"/>
    </row>
    <row r="377" spans="2:22" x14ac:dyDescent="0.3">
      <c r="B377" s="2"/>
      <c r="V377" s="2"/>
    </row>
    <row r="378" spans="2:22" x14ac:dyDescent="0.3">
      <c r="B378" s="2"/>
      <c r="V378" s="2"/>
    </row>
    <row r="379" spans="2:22" x14ac:dyDescent="0.3">
      <c r="B379" s="2"/>
      <c r="V379" s="2"/>
    </row>
    <row r="380" spans="2:22" x14ac:dyDescent="0.3">
      <c r="B380" s="2"/>
      <c r="V380" s="2"/>
    </row>
    <row r="381" spans="2:22" x14ac:dyDescent="0.3">
      <c r="B381" s="2"/>
      <c r="V381" s="2"/>
    </row>
    <row r="382" spans="2:22" x14ac:dyDescent="0.3">
      <c r="B382" s="2"/>
      <c r="V382" s="2"/>
    </row>
    <row r="383" spans="2:22" x14ac:dyDescent="0.3">
      <c r="B383" s="2"/>
      <c r="V383" s="2"/>
    </row>
    <row r="384" spans="2:22" x14ac:dyDescent="0.3">
      <c r="B384" s="2"/>
      <c r="V384" s="2"/>
    </row>
    <row r="385" spans="2:22" x14ac:dyDescent="0.3">
      <c r="B385" s="2"/>
      <c r="V385" s="2"/>
    </row>
    <row r="386" spans="2:22" x14ac:dyDescent="0.3">
      <c r="B386" s="2"/>
      <c r="V386" s="2"/>
    </row>
    <row r="387" spans="2:22" x14ac:dyDescent="0.3">
      <c r="B387" s="2"/>
      <c r="V387" s="2"/>
    </row>
    <row r="388" spans="2:22" ht="24" customHeight="1" x14ac:dyDescent="0.3">
      <c r="B388" s="2"/>
      <c r="V388" s="2"/>
    </row>
    <row r="389" spans="2:22" ht="30.75" customHeight="1" x14ac:dyDescent="0.3">
      <c r="B389" s="2"/>
      <c r="D389" s="15" t="s">
        <v>9</v>
      </c>
      <c r="V389" s="2"/>
    </row>
    <row r="390" spans="2:22" x14ac:dyDescent="0.3">
      <c r="B390" s="2"/>
      <c r="V390" s="2"/>
    </row>
    <row r="391" spans="2:22" x14ac:dyDescent="0.3">
      <c r="B391" s="2"/>
      <c r="C391" s="2"/>
      <c r="D391" s="2"/>
      <c r="E391" s="3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2:22" x14ac:dyDescent="0.3"/>
    <row r="393" spans="2:22" x14ac:dyDescent="0.3"/>
    <row r="394" spans="2:22" x14ac:dyDescent="0.3"/>
    <row r="395" spans="2:22" x14ac:dyDescent="0.3"/>
    <row r="396" spans="2:22" x14ac:dyDescent="0.3"/>
    <row r="397" spans="2:22" x14ac:dyDescent="0.3"/>
    <row r="398" spans="2:22" x14ac:dyDescent="0.3"/>
    <row r="399" spans="2:22" x14ac:dyDescent="0.3"/>
    <row r="400" spans="2:22" x14ac:dyDescent="0.3"/>
    <row r="401" x14ac:dyDescent="0.3"/>
    <row r="402" x14ac:dyDescent="0.3"/>
    <row r="403" x14ac:dyDescent="0.3"/>
    <row r="404" x14ac:dyDescent="0.3"/>
    <row r="405" x14ac:dyDescent="0.3"/>
    <row r="406" x14ac:dyDescent="0.3"/>
    <row r="407" x14ac:dyDescent="0.3"/>
    <row r="408" x14ac:dyDescent="0.3"/>
    <row r="409" x14ac:dyDescent="0.3"/>
    <row r="410" x14ac:dyDescent="0.3"/>
    <row r="411" x14ac:dyDescent="0.3"/>
    <row r="412" x14ac:dyDescent="0.3"/>
    <row r="413" x14ac:dyDescent="0.3"/>
    <row r="414" x14ac:dyDescent="0.3"/>
    <row r="415" x14ac:dyDescent="0.3"/>
    <row r="416" x14ac:dyDescent="0.3"/>
    <row r="417" x14ac:dyDescent="0.3"/>
    <row r="418" x14ac:dyDescent="0.3"/>
    <row r="419" x14ac:dyDescent="0.3"/>
    <row r="420" x14ac:dyDescent="0.3"/>
    <row r="421" x14ac:dyDescent="0.3"/>
    <row r="422" x14ac:dyDescent="0.3"/>
    <row r="423" x14ac:dyDescent="0.3"/>
    <row r="424" x14ac:dyDescent="0.3"/>
    <row r="425" x14ac:dyDescent="0.3"/>
    <row r="426" x14ac:dyDescent="0.3"/>
    <row r="427" x14ac:dyDescent="0.3"/>
    <row r="428" x14ac:dyDescent="0.3"/>
    <row r="429" x14ac:dyDescent="0.3"/>
    <row r="430" x14ac:dyDescent="0.3"/>
    <row r="431" x14ac:dyDescent="0.3"/>
    <row r="432" x14ac:dyDescent="0.3"/>
    <row r="433" x14ac:dyDescent="0.3"/>
    <row r="434" x14ac:dyDescent="0.3"/>
    <row r="435" x14ac:dyDescent="0.3"/>
    <row r="436" x14ac:dyDescent="0.3"/>
    <row r="437" x14ac:dyDescent="0.3"/>
    <row r="438" x14ac:dyDescent="0.3"/>
    <row r="439" x14ac:dyDescent="0.3"/>
    <row r="440" x14ac:dyDescent="0.3"/>
    <row r="441" x14ac:dyDescent="0.3"/>
    <row r="442" x14ac:dyDescent="0.3"/>
    <row r="443" x14ac:dyDescent="0.3"/>
    <row r="444" x14ac:dyDescent="0.3"/>
    <row r="445" x14ac:dyDescent="0.3"/>
    <row r="446" x14ac:dyDescent="0.3"/>
    <row r="447" x14ac:dyDescent="0.3"/>
    <row r="448" x14ac:dyDescent="0.3"/>
    <row r="449" x14ac:dyDescent="0.3"/>
    <row r="450" x14ac:dyDescent="0.3"/>
    <row r="451" x14ac:dyDescent="0.3"/>
    <row r="452" x14ac:dyDescent="0.3"/>
    <row r="453" x14ac:dyDescent="0.3"/>
    <row r="454" x14ac:dyDescent="0.3"/>
    <row r="455" x14ac:dyDescent="0.3"/>
    <row r="456" x14ac:dyDescent="0.3"/>
    <row r="457" x14ac:dyDescent="0.3"/>
    <row r="458" x14ac:dyDescent="0.3"/>
    <row r="459" x14ac:dyDescent="0.3"/>
    <row r="460" x14ac:dyDescent="0.3"/>
    <row r="461" x14ac:dyDescent="0.3"/>
    <row r="462" x14ac:dyDescent="0.3"/>
    <row r="463" x14ac:dyDescent="0.3"/>
    <row r="464" x14ac:dyDescent="0.3"/>
    <row r="465" x14ac:dyDescent="0.3"/>
    <row r="466" x14ac:dyDescent="0.3"/>
    <row r="467" x14ac:dyDescent="0.3"/>
    <row r="468" x14ac:dyDescent="0.3"/>
    <row r="469" x14ac:dyDescent="0.3"/>
    <row r="470" x14ac:dyDescent="0.3"/>
    <row r="471" x14ac:dyDescent="0.3"/>
    <row r="472" x14ac:dyDescent="0.3"/>
    <row r="473" x14ac:dyDescent="0.3"/>
    <row r="474" x14ac:dyDescent="0.3"/>
    <row r="475" x14ac:dyDescent="0.3"/>
    <row r="476" x14ac:dyDescent="0.3"/>
    <row r="477" x14ac:dyDescent="0.3"/>
    <row r="478" x14ac:dyDescent="0.3"/>
    <row r="479" x14ac:dyDescent="0.3"/>
    <row r="480" x14ac:dyDescent="0.3"/>
    <row r="481" x14ac:dyDescent="0.3"/>
    <row r="482" x14ac:dyDescent="0.3"/>
    <row r="483" x14ac:dyDescent="0.3"/>
    <row r="484" x14ac:dyDescent="0.3"/>
    <row r="485" x14ac:dyDescent="0.3"/>
    <row r="486" x14ac:dyDescent="0.3"/>
    <row r="487" x14ac:dyDescent="0.3"/>
    <row r="488" x14ac:dyDescent="0.3"/>
    <row r="489" x14ac:dyDescent="0.3"/>
    <row r="490" x14ac:dyDescent="0.3"/>
    <row r="491" x14ac:dyDescent="0.3"/>
    <row r="492" x14ac:dyDescent="0.3"/>
    <row r="493" x14ac:dyDescent="0.3"/>
    <row r="494" x14ac:dyDescent="0.3"/>
    <row r="495" x14ac:dyDescent="0.3"/>
    <row r="496" x14ac:dyDescent="0.3"/>
    <row r="497" x14ac:dyDescent="0.3"/>
    <row r="498" x14ac:dyDescent="0.3"/>
    <row r="499" x14ac:dyDescent="0.3"/>
    <row r="500" x14ac:dyDescent="0.3"/>
    <row r="501" x14ac:dyDescent="0.3"/>
    <row r="502" x14ac:dyDescent="0.3"/>
    <row r="503" x14ac:dyDescent="0.3"/>
    <row r="504" x14ac:dyDescent="0.3"/>
    <row r="505" x14ac:dyDescent="0.3"/>
    <row r="506" x14ac:dyDescent="0.3"/>
    <row r="507" x14ac:dyDescent="0.3"/>
    <row r="508" x14ac:dyDescent="0.3"/>
    <row r="509" x14ac:dyDescent="0.3"/>
    <row r="510" x14ac:dyDescent="0.3"/>
    <row r="511" x14ac:dyDescent="0.3"/>
    <row r="512" x14ac:dyDescent="0.3"/>
    <row r="513" x14ac:dyDescent="0.3"/>
    <row r="514" x14ac:dyDescent="0.3"/>
    <row r="515" x14ac:dyDescent="0.3"/>
    <row r="516" x14ac:dyDescent="0.3"/>
    <row r="517" x14ac:dyDescent="0.3"/>
    <row r="518" x14ac:dyDescent="0.3"/>
    <row r="519" x14ac:dyDescent="0.3"/>
    <row r="520" x14ac:dyDescent="0.3"/>
    <row r="521" x14ac:dyDescent="0.3"/>
    <row r="522" x14ac:dyDescent="0.3"/>
    <row r="523" x14ac:dyDescent="0.3"/>
    <row r="524" x14ac:dyDescent="0.3"/>
    <row r="525" x14ac:dyDescent="0.3"/>
    <row r="526" x14ac:dyDescent="0.3"/>
    <row r="527" x14ac:dyDescent="0.3"/>
    <row r="528" x14ac:dyDescent="0.3"/>
    <row r="529" x14ac:dyDescent="0.3"/>
    <row r="530" x14ac:dyDescent="0.3"/>
    <row r="531" x14ac:dyDescent="0.3"/>
    <row r="532" x14ac:dyDescent="0.3"/>
    <row r="533" x14ac:dyDescent="0.3"/>
    <row r="534" x14ac:dyDescent="0.3"/>
    <row r="535" x14ac:dyDescent="0.3"/>
    <row r="536" x14ac:dyDescent="0.3"/>
    <row r="537" x14ac:dyDescent="0.3"/>
    <row r="538" x14ac:dyDescent="0.3"/>
    <row r="539" x14ac:dyDescent="0.3"/>
    <row r="540" x14ac:dyDescent="0.3"/>
    <row r="541" x14ac:dyDescent="0.3"/>
    <row r="542" x14ac:dyDescent="0.3"/>
    <row r="543" x14ac:dyDescent="0.3"/>
    <row r="544" x14ac:dyDescent="0.3"/>
    <row r="545" x14ac:dyDescent="0.3"/>
    <row r="546" x14ac:dyDescent="0.3"/>
    <row r="547" x14ac:dyDescent="0.3"/>
    <row r="548" x14ac:dyDescent="0.3"/>
    <row r="549" x14ac:dyDescent="0.3"/>
    <row r="550" x14ac:dyDescent="0.3"/>
    <row r="551" x14ac:dyDescent="0.3"/>
    <row r="552" x14ac:dyDescent="0.3"/>
    <row r="553" x14ac:dyDescent="0.3"/>
    <row r="554" x14ac:dyDescent="0.3"/>
    <row r="555" x14ac:dyDescent="0.3"/>
    <row r="556" x14ac:dyDescent="0.3"/>
    <row r="557" x14ac:dyDescent="0.3"/>
    <row r="558" x14ac:dyDescent="0.3"/>
    <row r="559" x14ac:dyDescent="0.3"/>
    <row r="560" x14ac:dyDescent="0.3"/>
    <row r="561" x14ac:dyDescent="0.3"/>
    <row r="562" x14ac:dyDescent="0.3"/>
    <row r="563" x14ac:dyDescent="0.3"/>
    <row r="564" x14ac:dyDescent="0.3"/>
    <row r="565" x14ac:dyDescent="0.3"/>
    <row r="566" x14ac:dyDescent="0.3"/>
    <row r="567" x14ac:dyDescent="0.3"/>
    <row r="568" x14ac:dyDescent="0.3"/>
    <row r="569" x14ac:dyDescent="0.3"/>
    <row r="570" x14ac:dyDescent="0.3"/>
    <row r="571" x14ac:dyDescent="0.3"/>
    <row r="572" x14ac:dyDescent="0.3"/>
    <row r="573" x14ac:dyDescent="0.3"/>
    <row r="574" x14ac:dyDescent="0.3"/>
    <row r="575" x14ac:dyDescent="0.3"/>
    <row r="576" x14ac:dyDescent="0.3"/>
    <row r="577" x14ac:dyDescent="0.3"/>
    <row r="578" x14ac:dyDescent="0.3"/>
    <row r="579" x14ac:dyDescent="0.3"/>
    <row r="580" x14ac:dyDescent="0.3"/>
    <row r="581" x14ac:dyDescent="0.3"/>
    <row r="582" x14ac:dyDescent="0.3"/>
    <row r="583" x14ac:dyDescent="0.3"/>
    <row r="584" x14ac:dyDescent="0.3"/>
    <row r="585" x14ac:dyDescent="0.3"/>
    <row r="586" x14ac:dyDescent="0.3"/>
    <row r="587" x14ac:dyDescent="0.3"/>
    <row r="588" x14ac:dyDescent="0.3"/>
    <row r="589" x14ac:dyDescent="0.3"/>
    <row r="590" x14ac:dyDescent="0.3"/>
    <row r="591" x14ac:dyDescent="0.3"/>
    <row r="592" x14ac:dyDescent="0.3"/>
    <row r="593" x14ac:dyDescent="0.3"/>
    <row r="594" x14ac:dyDescent="0.3"/>
    <row r="595" x14ac:dyDescent="0.3"/>
    <row r="596" x14ac:dyDescent="0.3"/>
    <row r="597" x14ac:dyDescent="0.3"/>
    <row r="598" x14ac:dyDescent="0.3"/>
    <row r="599" x14ac:dyDescent="0.3"/>
    <row r="600" x14ac:dyDescent="0.3"/>
    <row r="601" x14ac:dyDescent="0.3"/>
    <row r="602" x14ac:dyDescent="0.3"/>
    <row r="603" x14ac:dyDescent="0.3"/>
    <row r="604" x14ac:dyDescent="0.3"/>
    <row r="605" x14ac:dyDescent="0.3"/>
    <row r="606" x14ac:dyDescent="0.3"/>
    <row r="607" x14ac:dyDescent="0.3"/>
    <row r="608" x14ac:dyDescent="0.3"/>
    <row r="609" x14ac:dyDescent="0.3"/>
    <row r="610" x14ac:dyDescent="0.3"/>
    <row r="611" x14ac:dyDescent="0.3"/>
    <row r="612" x14ac:dyDescent="0.3"/>
    <row r="613" x14ac:dyDescent="0.3"/>
    <row r="614" x14ac:dyDescent="0.3"/>
    <row r="615" x14ac:dyDescent="0.3"/>
    <row r="616" x14ac:dyDescent="0.3"/>
    <row r="617" x14ac:dyDescent="0.3"/>
    <row r="618" x14ac:dyDescent="0.3"/>
    <row r="619" x14ac:dyDescent="0.3"/>
    <row r="620" x14ac:dyDescent="0.3"/>
    <row r="621" x14ac:dyDescent="0.3"/>
    <row r="622" x14ac:dyDescent="0.3"/>
    <row r="623" x14ac:dyDescent="0.3"/>
    <row r="624" x14ac:dyDescent="0.3"/>
    <row r="625" x14ac:dyDescent="0.3"/>
    <row r="626" x14ac:dyDescent="0.3"/>
    <row r="627" x14ac:dyDescent="0.3"/>
    <row r="628" x14ac:dyDescent="0.3"/>
    <row r="629" x14ac:dyDescent="0.3"/>
    <row r="630" x14ac:dyDescent="0.3"/>
    <row r="631" x14ac:dyDescent="0.3"/>
    <row r="632" x14ac:dyDescent="0.3"/>
    <row r="633" x14ac:dyDescent="0.3"/>
    <row r="634" x14ac:dyDescent="0.3"/>
    <row r="635" x14ac:dyDescent="0.3"/>
    <row r="636" x14ac:dyDescent="0.3"/>
    <row r="637" x14ac:dyDescent="0.3"/>
    <row r="638" x14ac:dyDescent="0.3"/>
    <row r="639" x14ac:dyDescent="0.3"/>
    <row r="640" x14ac:dyDescent="0.3"/>
    <row r="641" x14ac:dyDescent="0.3"/>
    <row r="642" x14ac:dyDescent="0.3"/>
    <row r="643" x14ac:dyDescent="0.3"/>
    <row r="644" x14ac:dyDescent="0.3"/>
    <row r="645" x14ac:dyDescent="0.3"/>
    <row r="646" x14ac:dyDescent="0.3"/>
    <row r="647" x14ac:dyDescent="0.3"/>
    <row r="648" x14ac:dyDescent="0.3"/>
    <row r="649" x14ac:dyDescent="0.3"/>
    <row r="650" x14ac:dyDescent="0.3"/>
    <row r="651" x14ac:dyDescent="0.3"/>
    <row r="652" x14ac:dyDescent="0.3"/>
    <row r="653" x14ac:dyDescent="0.3"/>
    <row r="654" x14ac:dyDescent="0.3"/>
    <row r="655" x14ac:dyDescent="0.3"/>
    <row r="656" x14ac:dyDescent="0.3"/>
    <row r="657" x14ac:dyDescent="0.3"/>
    <row r="658" x14ac:dyDescent="0.3"/>
    <row r="659" x14ac:dyDescent="0.3"/>
    <row r="660" x14ac:dyDescent="0.3"/>
    <row r="661" x14ac:dyDescent="0.3"/>
    <row r="662" x14ac:dyDescent="0.3"/>
    <row r="663" x14ac:dyDescent="0.3"/>
    <row r="664" x14ac:dyDescent="0.3"/>
    <row r="665" x14ac:dyDescent="0.3"/>
    <row r="666" x14ac:dyDescent="0.3"/>
    <row r="667" x14ac:dyDescent="0.3"/>
    <row r="668" x14ac:dyDescent="0.3"/>
    <row r="669" x14ac:dyDescent="0.3"/>
    <row r="670" x14ac:dyDescent="0.3"/>
    <row r="671" x14ac:dyDescent="0.3"/>
    <row r="672" x14ac:dyDescent="0.3"/>
    <row r="673" x14ac:dyDescent="0.3"/>
    <row r="674" x14ac:dyDescent="0.3"/>
    <row r="675" x14ac:dyDescent="0.3"/>
    <row r="676" x14ac:dyDescent="0.3"/>
    <row r="677" x14ac:dyDescent="0.3"/>
    <row r="678" x14ac:dyDescent="0.3"/>
    <row r="679" x14ac:dyDescent="0.3"/>
    <row r="680" x14ac:dyDescent="0.3"/>
    <row r="681" x14ac:dyDescent="0.3"/>
    <row r="682" x14ac:dyDescent="0.3"/>
    <row r="683" x14ac:dyDescent="0.3"/>
    <row r="684" x14ac:dyDescent="0.3"/>
    <row r="685" x14ac:dyDescent="0.3"/>
    <row r="686" x14ac:dyDescent="0.3"/>
    <row r="687" x14ac:dyDescent="0.3"/>
    <row r="688" x14ac:dyDescent="0.3"/>
    <row r="689" x14ac:dyDescent="0.3"/>
    <row r="690" x14ac:dyDescent="0.3"/>
    <row r="691" x14ac:dyDescent="0.3"/>
    <row r="692" x14ac:dyDescent="0.3"/>
    <row r="693" x14ac:dyDescent="0.3"/>
    <row r="694" x14ac:dyDescent="0.3"/>
    <row r="695" x14ac:dyDescent="0.3"/>
    <row r="696" x14ac:dyDescent="0.3"/>
    <row r="697" x14ac:dyDescent="0.3"/>
    <row r="698" x14ac:dyDescent="0.3"/>
    <row r="699" x14ac:dyDescent="0.3"/>
    <row r="700" x14ac:dyDescent="0.3"/>
    <row r="701" x14ac:dyDescent="0.3"/>
    <row r="702" x14ac:dyDescent="0.3"/>
    <row r="703" x14ac:dyDescent="0.3"/>
    <row r="704" x14ac:dyDescent="0.3"/>
    <row r="705" x14ac:dyDescent="0.3"/>
    <row r="706" x14ac:dyDescent="0.3"/>
    <row r="707" x14ac:dyDescent="0.3"/>
    <row r="708" x14ac:dyDescent="0.3"/>
    <row r="709" x14ac:dyDescent="0.3"/>
    <row r="710" x14ac:dyDescent="0.3"/>
    <row r="711" x14ac:dyDescent="0.3"/>
    <row r="712" x14ac:dyDescent="0.3"/>
    <row r="713" x14ac:dyDescent="0.3"/>
    <row r="714" x14ac:dyDescent="0.3"/>
    <row r="715" x14ac:dyDescent="0.3"/>
    <row r="716" x14ac:dyDescent="0.3"/>
    <row r="717" x14ac:dyDescent="0.3"/>
    <row r="718" x14ac:dyDescent="0.3"/>
    <row r="719" x14ac:dyDescent="0.3"/>
    <row r="720" x14ac:dyDescent="0.3"/>
    <row r="721" x14ac:dyDescent="0.3"/>
    <row r="722" x14ac:dyDescent="0.3"/>
    <row r="723" x14ac:dyDescent="0.3"/>
    <row r="724" x14ac:dyDescent="0.3"/>
    <row r="725" x14ac:dyDescent="0.3"/>
    <row r="726" x14ac:dyDescent="0.3"/>
    <row r="727" x14ac:dyDescent="0.3"/>
    <row r="728" x14ac:dyDescent="0.3"/>
    <row r="729" x14ac:dyDescent="0.3"/>
    <row r="730" x14ac:dyDescent="0.3"/>
    <row r="731" x14ac:dyDescent="0.3"/>
    <row r="732" x14ac:dyDescent="0.3"/>
    <row r="733" x14ac:dyDescent="0.3"/>
    <row r="734" x14ac:dyDescent="0.3"/>
    <row r="735" x14ac:dyDescent="0.3"/>
    <row r="736" x14ac:dyDescent="0.3"/>
    <row r="737" x14ac:dyDescent="0.3"/>
    <row r="738" x14ac:dyDescent="0.3"/>
    <row r="739" x14ac:dyDescent="0.3"/>
    <row r="740" x14ac:dyDescent="0.3"/>
    <row r="741" x14ac:dyDescent="0.3"/>
    <row r="742" x14ac:dyDescent="0.3"/>
    <row r="743" x14ac:dyDescent="0.3"/>
    <row r="744" x14ac:dyDescent="0.3"/>
    <row r="745" x14ac:dyDescent="0.3"/>
    <row r="746" x14ac:dyDescent="0.3"/>
    <row r="747" x14ac:dyDescent="0.3"/>
    <row r="748" x14ac:dyDescent="0.3"/>
    <row r="749" x14ac:dyDescent="0.3"/>
    <row r="750" x14ac:dyDescent="0.3"/>
    <row r="751" x14ac:dyDescent="0.3"/>
    <row r="752" x14ac:dyDescent="0.3"/>
    <row r="753" x14ac:dyDescent="0.3"/>
    <row r="754" x14ac:dyDescent="0.3"/>
    <row r="755" x14ac:dyDescent="0.3"/>
    <row r="756" x14ac:dyDescent="0.3"/>
    <row r="757" x14ac:dyDescent="0.3"/>
    <row r="758" x14ac:dyDescent="0.3"/>
    <row r="759" x14ac:dyDescent="0.3"/>
    <row r="760" x14ac:dyDescent="0.3"/>
    <row r="761" x14ac:dyDescent="0.3"/>
    <row r="762" x14ac:dyDescent="0.3"/>
    <row r="763" x14ac:dyDescent="0.3"/>
    <row r="764" x14ac:dyDescent="0.3"/>
    <row r="765" x14ac:dyDescent="0.3"/>
    <row r="766" x14ac:dyDescent="0.3"/>
    <row r="767" x14ac:dyDescent="0.3"/>
    <row r="768" x14ac:dyDescent="0.3"/>
    <row r="769" x14ac:dyDescent="0.3"/>
    <row r="770" x14ac:dyDescent="0.3"/>
    <row r="771" x14ac:dyDescent="0.3"/>
    <row r="772" x14ac:dyDescent="0.3"/>
    <row r="773" x14ac:dyDescent="0.3"/>
    <row r="774" x14ac:dyDescent="0.3"/>
    <row r="775" x14ac:dyDescent="0.3"/>
    <row r="776" x14ac:dyDescent="0.3"/>
    <row r="777" x14ac:dyDescent="0.3"/>
    <row r="778" x14ac:dyDescent="0.3"/>
    <row r="779" x14ac:dyDescent="0.3"/>
    <row r="780" x14ac:dyDescent="0.3"/>
    <row r="781" x14ac:dyDescent="0.3"/>
    <row r="782" x14ac:dyDescent="0.3"/>
    <row r="783" x14ac:dyDescent="0.3"/>
    <row r="784" x14ac:dyDescent="0.3"/>
    <row r="785" x14ac:dyDescent="0.3"/>
    <row r="786" x14ac:dyDescent="0.3"/>
    <row r="787" x14ac:dyDescent="0.3"/>
    <row r="788" x14ac:dyDescent="0.3"/>
    <row r="789" x14ac:dyDescent="0.3"/>
    <row r="790" x14ac:dyDescent="0.3"/>
    <row r="791" x14ac:dyDescent="0.3"/>
    <row r="792" x14ac:dyDescent="0.3"/>
    <row r="793" x14ac:dyDescent="0.3"/>
    <row r="794" x14ac:dyDescent="0.3"/>
    <row r="795" x14ac:dyDescent="0.3"/>
    <row r="796" x14ac:dyDescent="0.3"/>
    <row r="797" x14ac:dyDescent="0.3"/>
    <row r="798" x14ac:dyDescent="0.3"/>
    <row r="799" x14ac:dyDescent="0.3"/>
    <row r="800" x14ac:dyDescent="0.3"/>
    <row r="801" x14ac:dyDescent="0.3"/>
    <row r="802" x14ac:dyDescent="0.3"/>
    <row r="803" x14ac:dyDescent="0.3"/>
    <row r="804" x14ac:dyDescent="0.3"/>
    <row r="805" x14ac:dyDescent="0.3"/>
    <row r="806" x14ac:dyDescent="0.3"/>
    <row r="807" x14ac:dyDescent="0.3"/>
    <row r="808" x14ac:dyDescent="0.3"/>
    <row r="809" x14ac:dyDescent="0.3"/>
    <row r="810" x14ac:dyDescent="0.3"/>
    <row r="811" x14ac:dyDescent="0.3"/>
    <row r="812" x14ac:dyDescent="0.3"/>
    <row r="813" x14ac:dyDescent="0.3"/>
    <row r="814" x14ac:dyDescent="0.3"/>
    <row r="815" x14ac:dyDescent="0.3"/>
    <row r="816" x14ac:dyDescent="0.3"/>
    <row r="817" x14ac:dyDescent="0.3"/>
    <row r="818" x14ac:dyDescent="0.3"/>
    <row r="819" x14ac:dyDescent="0.3"/>
    <row r="820" x14ac:dyDescent="0.3"/>
    <row r="821" x14ac:dyDescent="0.3"/>
    <row r="822" x14ac:dyDescent="0.3"/>
    <row r="823" x14ac:dyDescent="0.3"/>
    <row r="824" x14ac:dyDescent="0.3"/>
    <row r="825" x14ac:dyDescent="0.3"/>
    <row r="826" x14ac:dyDescent="0.3"/>
    <row r="827" x14ac:dyDescent="0.3"/>
    <row r="828" x14ac:dyDescent="0.3"/>
    <row r="829" x14ac:dyDescent="0.3"/>
    <row r="830" x14ac:dyDescent="0.3"/>
    <row r="831" x14ac:dyDescent="0.3"/>
    <row r="832" x14ac:dyDescent="0.3"/>
    <row r="833" x14ac:dyDescent="0.3"/>
    <row r="834" x14ac:dyDescent="0.3"/>
    <row r="835" x14ac:dyDescent="0.3"/>
    <row r="836" x14ac:dyDescent="0.3"/>
    <row r="837" x14ac:dyDescent="0.3"/>
    <row r="838" x14ac:dyDescent="0.3"/>
    <row r="839" x14ac:dyDescent="0.3"/>
    <row r="840" x14ac:dyDescent="0.3"/>
    <row r="841" x14ac:dyDescent="0.3"/>
    <row r="842" x14ac:dyDescent="0.3"/>
    <row r="843" x14ac:dyDescent="0.3"/>
    <row r="844" x14ac:dyDescent="0.3"/>
    <row r="845" x14ac:dyDescent="0.3"/>
    <row r="846" x14ac:dyDescent="0.3"/>
    <row r="847" x14ac:dyDescent="0.3"/>
    <row r="848" x14ac:dyDescent="0.3"/>
    <row r="849" x14ac:dyDescent="0.3"/>
    <row r="850" x14ac:dyDescent="0.3"/>
    <row r="851" x14ac:dyDescent="0.3"/>
    <row r="852" x14ac:dyDescent="0.3"/>
    <row r="853" x14ac:dyDescent="0.3"/>
    <row r="854" x14ac:dyDescent="0.3"/>
    <row r="855" x14ac:dyDescent="0.3"/>
    <row r="856" x14ac:dyDescent="0.3"/>
    <row r="857" x14ac:dyDescent="0.3"/>
    <row r="858" x14ac:dyDescent="0.3"/>
    <row r="859" x14ac:dyDescent="0.3"/>
    <row r="860" x14ac:dyDescent="0.3"/>
    <row r="861" x14ac:dyDescent="0.3"/>
    <row r="862" x14ac:dyDescent="0.3"/>
    <row r="863" x14ac:dyDescent="0.3"/>
    <row r="864" x14ac:dyDescent="0.3"/>
    <row r="865" x14ac:dyDescent="0.3"/>
    <row r="866" x14ac:dyDescent="0.3"/>
    <row r="867" x14ac:dyDescent="0.3"/>
    <row r="868" x14ac:dyDescent="0.3"/>
    <row r="869" x14ac:dyDescent="0.3"/>
    <row r="870" x14ac:dyDescent="0.3"/>
    <row r="871" x14ac:dyDescent="0.3"/>
    <row r="872" x14ac:dyDescent="0.3"/>
    <row r="873" x14ac:dyDescent="0.3"/>
    <row r="874" x14ac:dyDescent="0.3"/>
    <row r="875" x14ac:dyDescent="0.3"/>
    <row r="876" x14ac:dyDescent="0.3"/>
    <row r="877" x14ac:dyDescent="0.3"/>
    <row r="878" x14ac:dyDescent="0.3"/>
    <row r="879" x14ac:dyDescent="0.3"/>
    <row r="880" x14ac:dyDescent="0.3"/>
    <row r="881" x14ac:dyDescent="0.3"/>
    <row r="882" x14ac:dyDescent="0.3"/>
    <row r="883" x14ac:dyDescent="0.3"/>
    <row r="884" x14ac:dyDescent="0.3"/>
    <row r="885" x14ac:dyDescent="0.3"/>
    <row r="886" x14ac:dyDescent="0.3"/>
    <row r="887" x14ac:dyDescent="0.3"/>
    <row r="888" x14ac:dyDescent="0.3"/>
    <row r="889" x14ac:dyDescent="0.3"/>
    <row r="890" x14ac:dyDescent="0.3"/>
    <row r="891" x14ac:dyDescent="0.3"/>
    <row r="892" x14ac:dyDescent="0.3"/>
    <row r="893" x14ac:dyDescent="0.3"/>
    <row r="894" x14ac:dyDescent="0.3"/>
    <row r="895" x14ac:dyDescent="0.3"/>
    <row r="896" x14ac:dyDescent="0.3"/>
    <row r="897" x14ac:dyDescent="0.3"/>
    <row r="898" x14ac:dyDescent="0.3"/>
    <row r="899" x14ac:dyDescent="0.3"/>
    <row r="900" x14ac:dyDescent="0.3"/>
    <row r="901" x14ac:dyDescent="0.3"/>
    <row r="902" x14ac:dyDescent="0.3"/>
    <row r="903" x14ac:dyDescent="0.3"/>
    <row r="904" x14ac:dyDescent="0.3"/>
    <row r="905" x14ac:dyDescent="0.3"/>
    <row r="906" x14ac:dyDescent="0.3"/>
    <row r="907" x14ac:dyDescent="0.3"/>
    <row r="908" x14ac:dyDescent="0.3"/>
    <row r="909" x14ac:dyDescent="0.3"/>
    <row r="910" x14ac:dyDescent="0.3"/>
    <row r="911" x14ac:dyDescent="0.3"/>
    <row r="912" x14ac:dyDescent="0.3"/>
    <row r="913" x14ac:dyDescent="0.3"/>
    <row r="914" x14ac:dyDescent="0.3"/>
    <row r="915" x14ac:dyDescent="0.3"/>
    <row r="916" x14ac:dyDescent="0.3"/>
    <row r="917" x14ac:dyDescent="0.3"/>
    <row r="918" x14ac:dyDescent="0.3"/>
    <row r="919" x14ac:dyDescent="0.3"/>
    <row r="920" x14ac:dyDescent="0.3"/>
    <row r="921" x14ac:dyDescent="0.3"/>
    <row r="922" x14ac:dyDescent="0.3"/>
    <row r="923" x14ac:dyDescent="0.3"/>
    <row r="924" x14ac:dyDescent="0.3"/>
    <row r="925" x14ac:dyDescent="0.3"/>
    <row r="926" x14ac:dyDescent="0.3"/>
    <row r="927" x14ac:dyDescent="0.3"/>
    <row r="928" x14ac:dyDescent="0.3"/>
    <row r="929" x14ac:dyDescent="0.3"/>
    <row r="930" x14ac:dyDescent="0.3"/>
    <row r="931" x14ac:dyDescent="0.3"/>
    <row r="932" x14ac:dyDescent="0.3"/>
    <row r="933" x14ac:dyDescent="0.3"/>
    <row r="934" x14ac:dyDescent="0.3"/>
    <row r="935" x14ac:dyDescent="0.3"/>
    <row r="936" x14ac:dyDescent="0.3"/>
    <row r="937" x14ac:dyDescent="0.3"/>
    <row r="938" x14ac:dyDescent="0.3"/>
    <row r="939" x14ac:dyDescent="0.3"/>
    <row r="940" x14ac:dyDescent="0.3"/>
    <row r="941" x14ac:dyDescent="0.3"/>
    <row r="942" x14ac:dyDescent="0.3"/>
    <row r="943" x14ac:dyDescent="0.3"/>
    <row r="944" x14ac:dyDescent="0.3"/>
    <row r="945" x14ac:dyDescent="0.3"/>
    <row r="946" x14ac:dyDescent="0.3"/>
    <row r="947" x14ac:dyDescent="0.3"/>
    <row r="948" x14ac:dyDescent="0.3"/>
    <row r="949" x14ac:dyDescent="0.3"/>
    <row r="950" x14ac:dyDescent="0.3"/>
    <row r="951" x14ac:dyDescent="0.3"/>
    <row r="952" x14ac:dyDescent="0.3"/>
    <row r="953" x14ac:dyDescent="0.3"/>
    <row r="954" x14ac:dyDescent="0.3"/>
    <row r="955" x14ac:dyDescent="0.3"/>
    <row r="956" x14ac:dyDescent="0.3"/>
    <row r="957" x14ac:dyDescent="0.3"/>
    <row r="958" x14ac:dyDescent="0.3"/>
    <row r="959" x14ac:dyDescent="0.3"/>
    <row r="960" x14ac:dyDescent="0.3"/>
    <row r="961" x14ac:dyDescent="0.3"/>
    <row r="962" x14ac:dyDescent="0.3"/>
    <row r="963" x14ac:dyDescent="0.3"/>
    <row r="964" x14ac:dyDescent="0.3"/>
    <row r="965" x14ac:dyDescent="0.3"/>
    <row r="966" x14ac:dyDescent="0.3"/>
    <row r="967" x14ac:dyDescent="0.3"/>
    <row r="968" x14ac:dyDescent="0.3"/>
    <row r="969" x14ac:dyDescent="0.3"/>
    <row r="970" x14ac:dyDescent="0.3"/>
    <row r="971" x14ac:dyDescent="0.3"/>
    <row r="972" x14ac:dyDescent="0.3"/>
    <row r="973" x14ac:dyDescent="0.3"/>
    <row r="974" x14ac:dyDescent="0.3"/>
    <row r="975" x14ac:dyDescent="0.3"/>
    <row r="976" x14ac:dyDescent="0.3"/>
    <row r="977" x14ac:dyDescent="0.3"/>
    <row r="978" x14ac:dyDescent="0.3"/>
    <row r="979" x14ac:dyDescent="0.3"/>
    <row r="980" x14ac:dyDescent="0.3"/>
    <row r="981" x14ac:dyDescent="0.3"/>
    <row r="982" x14ac:dyDescent="0.3"/>
    <row r="983" x14ac:dyDescent="0.3"/>
    <row r="984" x14ac:dyDescent="0.3"/>
    <row r="985" x14ac:dyDescent="0.3"/>
    <row r="986" x14ac:dyDescent="0.3"/>
    <row r="987" x14ac:dyDescent="0.3"/>
    <row r="988" x14ac:dyDescent="0.3"/>
    <row r="989" x14ac:dyDescent="0.3"/>
    <row r="990" x14ac:dyDescent="0.3"/>
    <row r="991" x14ac:dyDescent="0.3"/>
    <row r="992" x14ac:dyDescent="0.3"/>
    <row r="993" x14ac:dyDescent="0.3"/>
    <row r="994" x14ac:dyDescent="0.3"/>
    <row r="995" x14ac:dyDescent="0.3"/>
    <row r="996" x14ac:dyDescent="0.3"/>
    <row r="997" x14ac:dyDescent="0.3"/>
    <row r="998" x14ac:dyDescent="0.3"/>
    <row r="999" x14ac:dyDescent="0.3"/>
    <row r="1000" x14ac:dyDescent="0.3"/>
    <row r="1001" x14ac:dyDescent="0.3"/>
    <row r="1002" x14ac:dyDescent="0.3"/>
    <row r="1003" x14ac:dyDescent="0.3"/>
    <row r="1004" x14ac:dyDescent="0.3"/>
    <row r="1005" x14ac:dyDescent="0.3"/>
    <row r="1006" x14ac:dyDescent="0.3"/>
    <row r="1007" x14ac:dyDescent="0.3"/>
    <row r="1008" x14ac:dyDescent="0.3"/>
    <row r="1009" x14ac:dyDescent="0.3"/>
    <row r="1010" x14ac:dyDescent="0.3"/>
    <row r="1011" x14ac:dyDescent="0.3"/>
    <row r="1012" x14ac:dyDescent="0.3"/>
    <row r="1013" x14ac:dyDescent="0.3"/>
    <row r="1014" x14ac:dyDescent="0.3"/>
    <row r="1015" x14ac:dyDescent="0.3"/>
    <row r="1016" x14ac:dyDescent="0.3"/>
    <row r="1017" x14ac:dyDescent="0.3"/>
    <row r="1018" x14ac:dyDescent="0.3"/>
    <row r="1019" x14ac:dyDescent="0.3"/>
    <row r="1020" x14ac:dyDescent="0.3"/>
    <row r="1021" x14ac:dyDescent="0.3"/>
    <row r="1022" x14ac:dyDescent="0.3"/>
    <row r="1023" x14ac:dyDescent="0.3"/>
    <row r="1024" x14ac:dyDescent="0.3"/>
    <row r="1025" x14ac:dyDescent="0.3"/>
    <row r="1026" x14ac:dyDescent="0.3"/>
    <row r="1027" x14ac:dyDescent="0.3"/>
    <row r="1028" x14ac:dyDescent="0.3"/>
    <row r="1029" x14ac:dyDescent="0.3"/>
    <row r="1030" x14ac:dyDescent="0.3"/>
    <row r="1031" x14ac:dyDescent="0.3"/>
    <row r="1032" x14ac:dyDescent="0.3"/>
    <row r="1033" x14ac:dyDescent="0.3"/>
    <row r="1034" x14ac:dyDescent="0.3"/>
    <row r="1035" x14ac:dyDescent="0.3"/>
    <row r="1036" x14ac:dyDescent="0.3"/>
    <row r="1037" x14ac:dyDescent="0.3"/>
    <row r="1038" x14ac:dyDescent="0.3"/>
    <row r="1039" x14ac:dyDescent="0.3"/>
    <row r="1040" x14ac:dyDescent="0.3"/>
    <row r="1041" x14ac:dyDescent="0.3"/>
    <row r="1042" x14ac:dyDescent="0.3"/>
    <row r="1043" x14ac:dyDescent="0.3"/>
    <row r="1044" x14ac:dyDescent="0.3"/>
    <row r="1045" x14ac:dyDescent="0.3"/>
    <row r="1046" x14ac:dyDescent="0.3"/>
    <row r="1047" x14ac:dyDescent="0.3"/>
    <row r="1048" x14ac:dyDescent="0.3"/>
    <row r="1049" x14ac:dyDescent="0.3"/>
    <row r="1050" x14ac:dyDescent="0.3"/>
    <row r="1051" x14ac:dyDescent="0.3"/>
    <row r="1052" x14ac:dyDescent="0.3"/>
    <row r="1053" x14ac:dyDescent="0.3"/>
    <row r="1054" x14ac:dyDescent="0.3"/>
    <row r="1055" x14ac:dyDescent="0.3"/>
    <row r="1056" x14ac:dyDescent="0.3"/>
    <row r="1057" x14ac:dyDescent="0.3"/>
    <row r="1058" x14ac:dyDescent="0.3"/>
    <row r="1059" x14ac:dyDescent="0.3"/>
    <row r="1060" x14ac:dyDescent="0.3"/>
    <row r="1061" x14ac:dyDescent="0.3"/>
    <row r="1062" x14ac:dyDescent="0.3"/>
    <row r="1063" x14ac:dyDescent="0.3"/>
    <row r="1064" x14ac:dyDescent="0.3"/>
    <row r="1065" x14ac:dyDescent="0.3"/>
    <row r="1066" x14ac:dyDescent="0.3"/>
    <row r="1067" x14ac:dyDescent="0.3"/>
    <row r="1068" x14ac:dyDescent="0.3"/>
    <row r="1069" x14ac:dyDescent="0.3"/>
    <row r="1070" x14ac:dyDescent="0.3"/>
    <row r="1071" x14ac:dyDescent="0.3"/>
    <row r="1072" x14ac:dyDescent="0.3"/>
    <row r="1073" x14ac:dyDescent="0.3"/>
    <row r="1074" x14ac:dyDescent="0.3"/>
    <row r="1075" x14ac:dyDescent="0.3"/>
    <row r="1076" x14ac:dyDescent="0.3"/>
    <row r="1077" x14ac:dyDescent="0.3"/>
    <row r="1078" x14ac:dyDescent="0.3"/>
    <row r="1079" x14ac:dyDescent="0.3"/>
    <row r="1080" x14ac:dyDescent="0.3"/>
    <row r="1081" x14ac:dyDescent="0.3"/>
    <row r="1082" x14ac:dyDescent="0.3"/>
    <row r="1083" x14ac:dyDescent="0.3"/>
    <row r="1084" x14ac:dyDescent="0.3"/>
    <row r="1085" x14ac:dyDescent="0.3"/>
    <row r="1086" x14ac:dyDescent="0.3"/>
    <row r="1087" x14ac:dyDescent="0.3"/>
    <row r="1088" x14ac:dyDescent="0.3"/>
    <row r="1089" x14ac:dyDescent="0.3"/>
    <row r="1090" x14ac:dyDescent="0.3"/>
    <row r="1091" x14ac:dyDescent="0.3"/>
    <row r="1092" x14ac:dyDescent="0.3"/>
    <row r="1093" x14ac:dyDescent="0.3"/>
    <row r="1094" x14ac:dyDescent="0.3"/>
    <row r="1095" x14ac:dyDescent="0.3"/>
    <row r="1096" x14ac:dyDescent="0.3"/>
    <row r="1097" x14ac:dyDescent="0.3"/>
    <row r="1098" x14ac:dyDescent="0.3"/>
    <row r="1099" x14ac:dyDescent="0.3"/>
    <row r="1100" x14ac:dyDescent="0.3"/>
    <row r="1101" x14ac:dyDescent="0.3"/>
    <row r="1102" x14ac:dyDescent="0.3"/>
    <row r="1103" x14ac:dyDescent="0.3"/>
    <row r="1104" x14ac:dyDescent="0.3"/>
    <row r="1105" x14ac:dyDescent="0.3"/>
    <row r="1106" x14ac:dyDescent="0.3"/>
    <row r="1107" x14ac:dyDescent="0.3"/>
    <row r="1108" x14ac:dyDescent="0.3"/>
    <row r="1109" x14ac:dyDescent="0.3"/>
    <row r="1110" x14ac:dyDescent="0.3"/>
    <row r="1111" x14ac:dyDescent="0.3"/>
    <row r="1112" x14ac:dyDescent="0.3"/>
    <row r="1113" x14ac:dyDescent="0.3"/>
    <row r="1114" x14ac:dyDescent="0.3"/>
    <row r="1115" x14ac:dyDescent="0.3"/>
    <row r="1116" x14ac:dyDescent="0.3"/>
    <row r="1117" x14ac:dyDescent="0.3"/>
    <row r="1118" x14ac:dyDescent="0.3"/>
    <row r="1119" x14ac:dyDescent="0.3"/>
    <row r="1120" x14ac:dyDescent="0.3"/>
    <row r="1121" x14ac:dyDescent="0.3"/>
    <row r="1122" x14ac:dyDescent="0.3"/>
    <row r="1123" x14ac:dyDescent="0.3"/>
    <row r="1124" x14ac:dyDescent="0.3"/>
    <row r="1125" x14ac:dyDescent="0.3"/>
    <row r="1126" x14ac:dyDescent="0.3"/>
    <row r="1127" x14ac:dyDescent="0.3"/>
    <row r="1128" x14ac:dyDescent="0.3"/>
    <row r="1129" x14ac:dyDescent="0.3"/>
    <row r="1130" x14ac:dyDescent="0.3"/>
    <row r="1131" x14ac:dyDescent="0.3"/>
    <row r="1132" x14ac:dyDescent="0.3"/>
    <row r="1133" x14ac:dyDescent="0.3"/>
    <row r="1134" x14ac:dyDescent="0.3"/>
    <row r="1135" x14ac:dyDescent="0.3"/>
    <row r="1136" x14ac:dyDescent="0.3"/>
    <row r="1137" x14ac:dyDescent="0.3"/>
    <row r="1138" x14ac:dyDescent="0.3"/>
    <row r="1139" x14ac:dyDescent="0.3"/>
    <row r="1140" x14ac:dyDescent="0.3"/>
    <row r="1141" x14ac:dyDescent="0.3"/>
    <row r="1142" x14ac:dyDescent="0.3"/>
    <row r="1143" x14ac:dyDescent="0.3"/>
    <row r="1144" x14ac:dyDescent="0.3"/>
    <row r="1145" x14ac:dyDescent="0.3"/>
    <row r="1146" x14ac:dyDescent="0.3"/>
    <row r="1147" x14ac:dyDescent="0.3"/>
    <row r="1148" x14ac:dyDescent="0.3"/>
    <row r="1149" x14ac:dyDescent="0.3"/>
    <row r="1150" x14ac:dyDescent="0.3"/>
    <row r="1151" x14ac:dyDescent="0.3"/>
    <row r="1152" x14ac:dyDescent="0.3"/>
    <row r="1153" x14ac:dyDescent="0.3"/>
    <row r="1154" x14ac:dyDescent="0.3"/>
    <row r="1155" x14ac:dyDescent="0.3"/>
    <row r="1156" x14ac:dyDescent="0.3"/>
    <row r="1157" x14ac:dyDescent="0.3"/>
    <row r="1158" x14ac:dyDescent="0.3"/>
    <row r="1159" x14ac:dyDescent="0.3"/>
    <row r="1160" x14ac:dyDescent="0.3"/>
    <row r="1161" x14ac:dyDescent="0.3"/>
    <row r="1162" x14ac:dyDescent="0.3"/>
    <row r="1163" x14ac:dyDescent="0.3"/>
    <row r="1164" x14ac:dyDescent="0.3"/>
    <row r="1165" x14ac:dyDescent="0.3"/>
    <row r="1166" x14ac:dyDescent="0.3"/>
    <row r="1167" x14ac:dyDescent="0.3"/>
    <row r="1168" x14ac:dyDescent="0.3"/>
    <row r="1169" x14ac:dyDescent="0.3"/>
    <row r="1170" x14ac:dyDescent="0.3"/>
    <row r="1171" x14ac:dyDescent="0.3"/>
    <row r="1172" x14ac:dyDescent="0.3"/>
    <row r="1173" x14ac:dyDescent="0.3"/>
    <row r="1174" x14ac:dyDescent="0.3"/>
    <row r="1175" x14ac:dyDescent="0.3"/>
    <row r="1176" x14ac:dyDescent="0.3"/>
    <row r="1177" x14ac:dyDescent="0.3"/>
    <row r="1178" x14ac:dyDescent="0.3"/>
    <row r="1179" x14ac:dyDescent="0.3"/>
    <row r="1180" x14ac:dyDescent="0.3"/>
    <row r="1181" x14ac:dyDescent="0.3"/>
    <row r="1182" x14ac:dyDescent="0.3"/>
    <row r="1183" x14ac:dyDescent="0.3"/>
    <row r="1184" x14ac:dyDescent="0.3"/>
    <row r="1185" x14ac:dyDescent="0.3"/>
    <row r="1186" x14ac:dyDescent="0.3"/>
    <row r="1187" x14ac:dyDescent="0.3"/>
    <row r="1188" x14ac:dyDescent="0.3"/>
    <row r="1189" x14ac:dyDescent="0.3"/>
    <row r="1190" x14ac:dyDescent="0.3"/>
    <row r="1191" x14ac:dyDescent="0.3"/>
    <row r="1192" x14ac:dyDescent="0.3"/>
    <row r="1193" x14ac:dyDescent="0.3"/>
    <row r="1194" x14ac:dyDescent="0.3"/>
    <row r="1195" x14ac:dyDescent="0.3"/>
    <row r="1196" x14ac:dyDescent="0.3"/>
    <row r="1197" x14ac:dyDescent="0.3"/>
    <row r="1198" x14ac:dyDescent="0.3"/>
    <row r="1199" x14ac:dyDescent="0.3"/>
    <row r="1200" x14ac:dyDescent="0.3"/>
    <row r="1201" x14ac:dyDescent="0.3"/>
    <row r="1202" x14ac:dyDescent="0.3"/>
    <row r="1203" x14ac:dyDescent="0.3"/>
    <row r="1204" x14ac:dyDescent="0.3"/>
    <row r="1205" x14ac:dyDescent="0.3"/>
    <row r="1206" x14ac:dyDescent="0.3"/>
    <row r="1207" x14ac:dyDescent="0.3"/>
    <row r="1208" x14ac:dyDescent="0.3"/>
    <row r="1209" x14ac:dyDescent="0.3"/>
    <row r="1210" x14ac:dyDescent="0.3"/>
    <row r="1211" x14ac:dyDescent="0.3"/>
    <row r="1212" x14ac:dyDescent="0.3"/>
    <row r="1213" x14ac:dyDescent="0.3"/>
    <row r="1214" x14ac:dyDescent="0.3"/>
    <row r="1215" x14ac:dyDescent="0.3"/>
    <row r="1216" x14ac:dyDescent="0.3"/>
    <row r="1217" x14ac:dyDescent="0.3"/>
    <row r="1218" x14ac:dyDescent="0.3"/>
    <row r="1219" x14ac:dyDescent="0.3"/>
    <row r="1220" x14ac:dyDescent="0.3"/>
    <row r="1221" x14ac:dyDescent="0.3"/>
    <row r="1222" x14ac:dyDescent="0.3"/>
    <row r="1223" x14ac:dyDescent="0.3"/>
    <row r="1224" x14ac:dyDescent="0.3"/>
    <row r="1225" x14ac:dyDescent="0.3"/>
    <row r="1226" x14ac:dyDescent="0.3"/>
    <row r="1227" x14ac:dyDescent="0.3"/>
    <row r="1228" x14ac:dyDescent="0.3"/>
    <row r="1229" x14ac:dyDescent="0.3"/>
    <row r="1230" x14ac:dyDescent="0.3"/>
    <row r="1231" x14ac:dyDescent="0.3"/>
    <row r="1232" x14ac:dyDescent="0.3"/>
    <row r="1233" x14ac:dyDescent="0.3"/>
    <row r="1234" x14ac:dyDescent="0.3"/>
    <row r="1235" x14ac:dyDescent="0.3"/>
    <row r="1236" x14ac:dyDescent="0.3"/>
    <row r="1237" x14ac:dyDescent="0.3"/>
    <row r="1238" x14ac:dyDescent="0.3"/>
    <row r="1239" x14ac:dyDescent="0.3"/>
    <row r="1240" x14ac:dyDescent="0.3"/>
    <row r="1241" x14ac:dyDescent="0.3"/>
    <row r="1242" x14ac:dyDescent="0.3"/>
    <row r="1243" x14ac:dyDescent="0.3"/>
    <row r="1244" x14ac:dyDescent="0.3"/>
    <row r="1245" x14ac:dyDescent="0.3"/>
    <row r="1246" x14ac:dyDescent="0.3"/>
    <row r="1247" x14ac:dyDescent="0.3"/>
    <row r="1248" x14ac:dyDescent="0.3"/>
    <row r="1249" x14ac:dyDescent="0.3"/>
    <row r="1250" x14ac:dyDescent="0.3"/>
    <row r="1251" x14ac:dyDescent="0.3"/>
    <row r="1252" x14ac:dyDescent="0.3"/>
    <row r="1253" x14ac:dyDescent="0.3"/>
    <row r="1254" x14ac:dyDescent="0.3"/>
    <row r="1255" x14ac:dyDescent="0.3"/>
    <row r="1256" x14ac:dyDescent="0.3"/>
    <row r="1257" x14ac:dyDescent="0.3"/>
    <row r="1258" x14ac:dyDescent="0.3"/>
    <row r="1259" x14ac:dyDescent="0.3"/>
    <row r="1260" x14ac:dyDescent="0.3"/>
    <row r="1261" x14ac:dyDescent="0.3"/>
    <row r="1262" x14ac:dyDescent="0.3"/>
    <row r="1263" x14ac:dyDescent="0.3"/>
    <row r="1264" x14ac:dyDescent="0.3"/>
    <row r="1265" x14ac:dyDescent="0.3"/>
    <row r="1266" x14ac:dyDescent="0.3"/>
    <row r="1267" x14ac:dyDescent="0.3"/>
    <row r="1268" x14ac:dyDescent="0.3"/>
    <row r="1269" x14ac:dyDescent="0.3"/>
    <row r="1270" x14ac:dyDescent="0.3"/>
    <row r="1271" x14ac:dyDescent="0.3"/>
    <row r="1272" x14ac:dyDescent="0.3"/>
    <row r="1273" x14ac:dyDescent="0.3"/>
    <row r="1274" x14ac:dyDescent="0.3"/>
    <row r="1275" x14ac:dyDescent="0.3"/>
    <row r="1276" x14ac:dyDescent="0.3"/>
    <row r="1277" x14ac:dyDescent="0.3"/>
    <row r="1278" x14ac:dyDescent="0.3"/>
    <row r="1279" x14ac:dyDescent="0.3"/>
    <row r="1280" x14ac:dyDescent="0.3"/>
    <row r="1281" x14ac:dyDescent="0.3"/>
    <row r="1282" x14ac:dyDescent="0.3"/>
    <row r="1283" x14ac:dyDescent="0.3"/>
    <row r="1284" x14ac:dyDescent="0.3"/>
    <row r="1285" x14ac:dyDescent="0.3"/>
    <row r="1286" x14ac:dyDescent="0.3"/>
    <row r="1287" x14ac:dyDescent="0.3"/>
    <row r="1288" x14ac:dyDescent="0.3"/>
    <row r="1289" x14ac:dyDescent="0.3"/>
    <row r="1290" x14ac:dyDescent="0.3"/>
    <row r="1291" x14ac:dyDescent="0.3"/>
    <row r="1292" x14ac:dyDescent="0.3"/>
    <row r="1293" x14ac:dyDescent="0.3"/>
    <row r="1294" x14ac:dyDescent="0.3"/>
    <row r="1295" x14ac:dyDescent="0.3"/>
    <row r="1296" x14ac:dyDescent="0.3"/>
    <row r="1297" x14ac:dyDescent="0.3"/>
    <row r="1298" x14ac:dyDescent="0.3"/>
    <row r="1299" x14ac:dyDescent="0.3"/>
    <row r="1300" x14ac:dyDescent="0.3"/>
    <row r="1301" x14ac:dyDescent="0.3"/>
    <row r="1302" x14ac:dyDescent="0.3"/>
    <row r="1303" x14ac:dyDescent="0.3"/>
    <row r="1304" x14ac:dyDescent="0.3"/>
    <row r="1305" x14ac:dyDescent="0.3"/>
    <row r="1306" x14ac:dyDescent="0.3"/>
    <row r="1307" x14ac:dyDescent="0.3"/>
    <row r="1308" x14ac:dyDescent="0.3"/>
    <row r="1309" x14ac:dyDescent="0.3"/>
    <row r="1310" x14ac:dyDescent="0.3"/>
    <row r="1311" x14ac:dyDescent="0.3"/>
    <row r="1312" x14ac:dyDescent="0.3"/>
    <row r="1313" x14ac:dyDescent="0.3"/>
    <row r="1314" x14ac:dyDescent="0.3"/>
    <row r="1315" x14ac:dyDescent="0.3"/>
    <row r="1316" x14ac:dyDescent="0.3"/>
    <row r="1317" x14ac:dyDescent="0.3"/>
    <row r="1318" x14ac:dyDescent="0.3"/>
    <row r="1319" x14ac:dyDescent="0.3"/>
    <row r="1320" x14ac:dyDescent="0.3"/>
    <row r="1321" x14ac:dyDescent="0.3"/>
    <row r="1322" x14ac:dyDescent="0.3"/>
    <row r="1323" x14ac:dyDescent="0.3"/>
    <row r="1324" x14ac:dyDescent="0.3"/>
    <row r="1325" x14ac:dyDescent="0.3"/>
    <row r="1326" x14ac:dyDescent="0.3"/>
    <row r="1327" x14ac:dyDescent="0.3"/>
    <row r="1328" x14ac:dyDescent="0.3"/>
    <row r="1329" x14ac:dyDescent="0.3"/>
    <row r="1330" x14ac:dyDescent="0.3"/>
    <row r="1331" x14ac:dyDescent="0.3"/>
    <row r="1332" x14ac:dyDescent="0.3"/>
    <row r="1333" x14ac:dyDescent="0.3"/>
    <row r="1334" x14ac:dyDescent="0.3"/>
    <row r="1335" x14ac:dyDescent="0.3"/>
    <row r="1336" x14ac:dyDescent="0.3"/>
    <row r="1337" x14ac:dyDescent="0.3"/>
    <row r="1338" x14ac:dyDescent="0.3"/>
    <row r="1339" x14ac:dyDescent="0.3"/>
    <row r="1340" x14ac:dyDescent="0.3"/>
    <row r="1341" x14ac:dyDescent="0.3"/>
    <row r="1342" x14ac:dyDescent="0.3"/>
    <row r="1343" x14ac:dyDescent="0.3"/>
    <row r="1344" x14ac:dyDescent="0.3"/>
    <row r="1345" x14ac:dyDescent="0.3"/>
    <row r="1346" x14ac:dyDescent="0.3"/>
    <row r="1347" x14ac:dyDescent="0.3"/>
    <row r="1348" x14ac:dyDescent="0.3"/>
    <row r="1349" x14ac:dyDescent="0.3"/>
    <row r="1350" x14ac:dyDescent="0.3"/>
    <row r="1351" x14ac:dyDescent="0.3"/>
    <row r="1352" x14ac:dyDescent="0.3"/>
    <row r="1353" x14ac:dyDescent="0.3"/>
    <row r="1354" x14ac:dyDescent="0.3"/>
    <row r="1355" x14ac:dyDescent="0.3"/>
    <row r="1356" x14ac:dyDescent="0.3"/>
    <row r="1357" x14ac:dyDescent="0.3"/>
    <row r="1358" x14ac:dyDescent="0.3"/>
    <row r="1359" x14ac:dyDescent="0.3"/>
    <row r="1360" x14ac:dyDescent="0.3"/>
    <row r="1361" x14ac:dyDescent="0.3"/>
    <row r="1362" x14ac:dyDescent="0.3"/>
    <row r="1363" x14ac:dyDescent="0.3"/>
    <row r="1364" x14ac:dyDescent="0.3"/>
    <row r="1365" x14ac:dyDescent="0.3"/>
    <row r="1366" x14ac:dyDescent="0.3"/>
    <row r="1367" x14ac:dyDescent="0.3"/>
    <row r="1368" x14ac:dyDescent="0.3"/>
    <row r="1369" x14ac:dyDescent="0.3"/>
    <row r="1370" x14ac:dyDescent="0.3"/>
    <row r="1371" x14ac:dyDescent="0.3"/>
    <row r="1372" x14ac:dyDescent="0.3"/>
    <row r="1373" x14ac:dyDescent="0.3"/>
    <row r="1374" x14ac:dyDescent="0.3"/>
    <row r="1375" x14ac:dyDescent="0.3"/>
    <row r="1376" x14ac:dyDescent="0.3"/>
    <row r="1377" x14ac:dyDescent="0.3"/>
    <row r="1378" x14ac:dyDescent="0.3"/>
    <row r="1379" x14ac:dyDescent="0.3"/>
    <row r="1380" x14ac:dyDescent="0.3"/>
    <row r="1381" x14ac:dyDescent="0.3"/>
    <row r="1382" x14ac:dyDescent="0.3"/>
    <row r="1383" x14ac:dyDescent="0.3"/>
    <row r="1384" x14ac:dyDescent="0.3"/>
    <row r="1385" x14ac:dyDescent="0.3"/>
    <row r="1386" x14ac:dyDescent="0.3"/>
    <row r="1387" x14ac:dyDescent="0.3"/>
    <row r="1388" x14ac:dyDescent="0.3"/>
    <row r="1389" x14ac:dyDescent="0.3"/>
    <row r="1390" x14ac:dyDescent="0.3"/>
    <row r="1391" x14ac:dyDescent="0.3"/>
    <row r="1392" x14ac:dyDescent="0.3"/>
    <row r="1393" x14ac:dyDescent="0.3"/>
    <row r="1394" x14ac:dyDescent="0.3"/>
    <row r="1395" x14ac:dyDescent="0.3"/>
    <row r="1396" x14ac:dyDescent="0.3"/>
    <row r="1397" x14ac:dyDescent="0.3"/>
    <row r="1398" x14ac:dyDescent="0.3"/>
    <row r="1399" x14ac:dyDescent="0.3"/>
    <row r="1400" x14ac:dyDescent="0.3"/>
    <row r="1401" x14ac:dyDescent="0.3"/>
    <row r="1402" x14ac:dyDescent="0.3"/>
    <row r="1403" x14ac:dyDescent="0.3"/>
    <row r="1404" x14ac:dyDescent="0.3"/>
    <row r="1405" x14ac:dyDescent="0.3"/>
    <row r="1406" x14ac:dyDescent="0.3"/>
    <row r="1407" x14ac:dyDescent="0.3"/>
    <row r="1408" x14ac:dyDescent="0.3"/>
    <row r="1409" x14ac:dyDescent="0.3"/>
    <row r="1410" x14ac:dyDescent="0.3"/>
    <row r="1411" x14ac:dyDescent="0.3"/>
    <row r="1412" x14ac:dyDescent="0.3"/>
    <row r="1413" x14ac:dyDescent="0.3"/>
    <row r="1414" x14ac:dyDescent="0.3"/>
    <row r="1415" x14ac:dyDescent="0.3"/>
    <row r="1416" x14ac:dyDescent="0.3"/>
    <row r="1417" x14ac:dyDescent="0.3"/>
    <row r="1418" x14ac:dyDescent="0.3"/>
    <row r="1419" x14ac:dyDescent="0.3"/>
    <row r="1420" x14ac:dyDescent="0.3"/>
    <row r="1421" x14ac:dyDescent="0.3"/>
    <row r="1422" x14ac:dyDescent="0.3"/>
    <row r="1423" x14ac:dyDescent="0.3"/>
    <row r="1424" x14ac:dyDescent="0.3"/>
    <row r="1425" x14ac:dyDescent="0.3"/>
    <row r="1426" x14ac:dyDescent="0.3"/>
    <row r="1427" x14ac:dyDescent="0.3"/>
    <row r="1428" x14ac:dyDescent="0.3"/>
    <row r="1429" x14ac:dyDescent="0.3"/>
    <row r="1430" x14ac:dyDescent="0.3"/>
    <row r="1431" x14ac:dyDescent="0.3"/>
    <row r="1432" x14ac:dyDescent="0.3"/>
    <row r="1433" x14ac:dyDescent="0.3"/>
    <row r="1434" x14ac:dyDescent="0.3"/>
    <row r="1435" x14ac:dyDescent="0.3"/>
    <row r="1436" x14ac:dyDescent="0.3"/>
    <row r="1437" x14ac:dyDescent="0.3"/>
    <row r="1438" x14ac:dyDescent="0.3"/>
    <row r="1439" x14ac:dyDescent="0.3"/>
    <row r="1440" x14ac:dyDescent="0.3"/>
    <row r="1441" x14ac:dyDescent="0.3"/>
    <row r="1442" x14ac:dyDescent="0.3"/>
    <row r="1443" x14ac:dyDescent="0.3"/>
    <row r="1444" x14ac:dyDescent="0.3"/>
    <row r="1445" x14ac:dyDescent="0.3"/>
    <row r="1446" x14ac:dyDescent="0.3"/>
    <row r="1447" x14ac:dyDescent="0.3"/>
    <row r="1448" x14ac:dyDescent="0.3"/>
    <row r="1449" x14ac:dyDescent="0.3"/>
    <row r="1450" x14ac:dyDescent="0.3"/>
    <row r="1451" x14ac:dyDescent="0.3"/>
    <row r="1452" x14ac:dyDescent="0.3"/>
    <row r="1453" x14ac:dyDescent="0.3"/>
    <row r="1454" x14ac:dyDescent="0.3"/>
    <row r="1455" x14ac:dyDescent="0.3"/>
    <row r="1456" x14ac:dyDescent="0.3"/>
    <row r="1457" x14ac:dyDescent="0.3"/>
    <row r="1458" x14ac:dyDescent="0.3"/>
    <row r="1459" x14ac:dyDescent="0.3"/>
    <row r="1460" x14ac:dyDescent="0.3"/>
    <row r="1461" x14ac:dyDescent="0.3"/>
    <row r="1462" x14ac:dyDescent="0.3"/>
    <row r="1463" x14ac:dyDescent="0.3"/>
    <row r="1464" x14ac:dyDescent="0.3"/>
    <row r="1465" x14ac:dyDescent="0.3"/>
    <row r="1466" x14ac:dyDescent="0.3"/>
    <row r="1467" x14ac:dyDescent="0.3"/>
    <row r="1468" x14ac:dyDescent="0.3"/>
    <row r="1469" x14ac:dyDescent="0.3"/>
    <row r="1470" x14ac:dyDescent="0.3"/>
    <row r="1471" x14ac:dyDescent="0.3"/>
    <row r="1472" x14ac:dyDescent="0.3"/>
    <row r="1473" x14ac:dyDescent="0.3"/>
    <row r="1474" x14ac:dyDescent="0.3"/>
    <row r="1475" x14ac:dyDescent="0.3"/>
    <row r="1476" x14ac:dyDescent="0.3"/>
    <row r="1477" x14ac:dyDescent="0.3"/>
    <row r="1478" x14ac:dyDescent="0.3"/>
    <row r="1479" x14ac:dyDescent="0.3"/>
    <row r="1480" x14ac:dyDescent="0.3"/>
    <row r="1481" x14ac:dyDescent="0.3"/>
    <row r="1482" x14ac:dyDescent="0.3"/>
    <row r="1483" x14ac:dyDescent="0.3"/>
    <row r="1484" x14ac:dyDescent="0.3"/>
    <row r="1485" x14ac:dyDescent="0.3"/>
    <row r="1486" x14ac:dyDescent="0.3"/>
    <row r="1487" x14ac:dyDescent="0.3"/>
    <row r="1488" x14ac:dyDescent="0.3"/>
    <row r="1489" x14ac:dyDescent="0.3"/>
    <row r="1490" x14ac:dyDescent="0.3"/>
    <row r="1491" x14ac:dyDescent="0.3"/>
    <row r="1492" x14ac:dyDescent="0.3"/>
    <row r="1493" x14ac:dyDescent="0.3"/>
    <row r="1494" x14ac:dyDescent="0.3"/>
    <row r="1495" x14ac:dyDescent="0.3"/>
    <row r="1496" x14ac:dyDescent="0.3"/>
    <row r="1497" x14ac:dyDescent="0.3"/>
    <row r="1498" x14ac:dyDescent="0.3"/>
    <row r="1499" x14ac:dyDescent="0.3"/>
    <row r="1500" x14ac:dyDescent="0.3"/>
    <row r="1501" x14ac:dyDescent="0.3"/>
    <row r="1502" x14ac:dyDescent="0.3"/>
    <row r="1503" x14ac:dyDescent="0.3"/>
    <row r="1504" x14ac:dyDescent="0.3"/>
    <row r="1505" x14ac:dyDescent="0.3"/>
    <row r="1506" x14ac:dyDescent="0.3"/>
    <row r="1507" x14ac:dyDescent="0.3"/>
    <row r="1508" x14ac:dyDescent="0.3"/>
    <row r="1509" x14ac:dyDescent="0.3"/>
    <row r="1510" x14ac:dyDescent="0.3"/>
    <row r="1511" x14ac:dyDescent="0.3"/>
    <row r="1512" x14ac:dyDescent="0.3"/>
    <row r="1513" x14ac:dyDescent="0.3"/>
    <row r="1514" x14ac:dyDescent="0.3"/>
    <row r="1515" x14ac:dyDescent="0.3"/>
    <row r="1516" x14ac:dyDescent="0.3"/>
    <row r="1517" x14ac:dyDescent="0.3"/>
    <row r="1518" x14ac:dyDescent="0.3"/>
    <row r="1519" x14ac:dyDescent="0.3"/>
    <row r="1520" x14ac:dyDescent="0.3"/>
    <row r="1521" x14ac:dyDescent="0.3"/>
    <row r="1522" x14ac:dyDescent="0.3"/>
    <row r="1523" x14ac:dyDescent="0.3"/>
    <row r="1524" x14ac:dyDescent="0.3"/>
    <row r="1525" x14ac:dyDescent="0.3"/>
    <row r="1526" x14ac:dyDescent="0.3"/>
    <row r="1527" x14ac:dyDescent="0.3"/>
    <row r="1528" x14ac:dyDescent="0.3"/>
    <row r="1529" x14ac:dyDescent="0.3"/>
    <row r="1530" x14ac:dyDescent="0.3"/>
    <row r="1531" x14ac:dyDescent="0.3"/>
    <row r="1532" x14ac:dyDescent="0.3"/>
    <row r="1533" x14ac:dyDescent="0.3"/>
    <row r="1534" x14ac:dyDescent="0.3"/>
    <row r="1535" x14ac:dyDescent="0.3"/>
    <row r="1536" x14ac:dyDescent="0.3"/>
    <row r="1537" x14ac:dyDescent="0.3"/>
    <row r="1538" x14ac:dyDescent="0.3"/>
    <row r="1539" x14ac:dyDescent="0.3"/>
    <row r="1540" x14ac:dyDescent="0.3"/>
    <row r="1541" x14ac:dyDescent="0.3"/>
    <row r="1542" x14ac:dyDescent="0.3"/>
    <row r="1543" x14ac:dyDescent="0.3"/>
    <row r="1544" x14ac:dyDescent="0.3"/>
    <row r="1545" x14ac:dyDescent="0.3"/>
    <row r="1546" x14ac:dyDescent="0.3"/>
    <row r="1547" x14ac:dyDescent="0.3"/>
    <row r="1548" x14ac:dyDescent="0.3"/>
    <row r="1549" x14ac:dyDescent="0.3"/>
    <row r="1550" x14ac:dyDescent="0.3"/>
    <row r="1551" x14ac:dyDescent="0.3"/>
    <row r="1552" x14ac:dyDescent="0.3"/>
    <row r="1553" x14ac:dyDescent="0.3"/>
    <row r="1554" x14ac:dyDescent="0.3"/>
    <row r="1555" x14ac:dyDescent="0.3"/>
    <row r="1556" x14ac:dyDescent="0.3"/>
    <row r="1557" x14ac:dyDescent="0.3"/>
    <row r="1558" x14ac:dyDescent="0.3"/>
    <row r="1559" x14ac:dyDescent="0.3"/>
    <row r="1560" x14ac:dyDescent="0.3"/>
    <row r="1561" x14ac:dyDescent="0.3"/>
    <row r="1562" x14ac:dyDescent="0.3"/>
    <row r="1563" x14ac:dyDescent="0.3"/>
    <row r="1564" x14ac:dyDescent="0.3"/>
    <row r="1565" x14ac:dyDescent="0.3"/>
    <row r="1566" x14ac:dyDescent="0.3"/>
    <row r="1567" x14ac:dyDescent="0.3"/>
    <row r="1568" x14ac:dyDescent="0.3"/>
    <row r="1569" x14ac:dyDescent="0.3"/>
    <row r="1570" x14ac:dyDescent="0.3"/>
    <row r="1571" x14ac:dyDescent="0.3"/>
    <row r="1572" x14ac:dyDescent="0.3"/>
    <row r="1573" x14ac:dyDescent="0.3"/>
    <row r="1574" x14ac:dyDescent="0.3"/>
    <row r="1575" x14ac:dyDescent="0.3"/>
    <row r="1576" x14ac:dyDescent="0.3"/>
    <row r="1577" x14ac:dyDescent="0.3"/>
    <row r="1578" x14ac:dyDescent="0.3"/>
    <row r="1579" x14ac:dyDescent="0.3"/>
    <row r="1580" x14ac:dyDescent="0.3"/>
    <row r="1581" x14ac:dyDescent="0.3"/>
    <row r="1582" x14ac:dyDescent="0.3"/>
    <row r="1583" x14ac:dyDescent="0.3"/>
    <row r="1584" x14ac:dyDescent="0.3"/>
    <row r="1585" x14ac:dyDescent="0.3"/>
    <row r="1586" x14ac:dyDescent="0.3"/>
    <row r="1587" x14ac:dyDescent="0.3"/>
    <row r="1588" x14ac:dyDescent="0.3"/>
    <row r="1589" x14ac:dyDescent="0.3"/>
    <row r="1590" x14ac:dyDescent="0.3"/>
    <row r="1591" x14ac:dyDescent="0.3"/>
    <row r="1592" x14ac:dyDescent="0.3"/>
    <row r="1593" x14ac:dyDescent="0.3"/>
    <row r="1594" x14ac:dyDescent="0.3"/>
    <row r="1595" x14ac:dyDescent="0.3"/>
    <row r="1596" x14ac:dyDescent="0.3"/>
    <row r="1597" x14ac:dyDescent="0.3"/>
    <row r="1598" x14ac:dyDescent="0.3"/>
    <row r="1599" x14ac:dyDescent="0.3"/>
    <row r="1600" x14ac:dyDescent="0.3"/>
    <row r="1601" x14ac:dyDescent="0.3"/>
    <row r="1602" x14ac:dyDescent="0.3"/>
    <row r="1603" x14ac:dyDescent="0.3"/>
    <row r="1604" x14ac:dyDescent="0.3"/>
    <row r="1605" x14ac:dyDescent="0.3"/>
    <row r="1606" x14ac:dyDescent="0.3"/>
    <row r="1607" x14ac:dyDescent="0.3"/>
    <row r="1608" x14ac:dyDescent="0.3"/>
    <row r="1609" x14ac:dyDescent="0.3"/>
    <row r="1610" x14ac:dyDescent="0.3"/>
    <row r="1611" x14ac:dyDescent="0.3"/>
    <row r="1612" x14ac:dyDescent="0.3"/>
    <row r="1613" x14ac:dyDescent="0.3"/>
    <row r="1614" x14ac:dyDescent="0.3"/>
    <row r="1615" x14ac:dyDescent="0.3"/>
    <row r="1616" x14ac:dyDescent="0.3"/>
    <row r="1617" x14ac:dyDescent="0.3"/>
    <row r="1618" x14ac:dyDescent="0.3"/>
    <row r="1619" x14ac:dyDescent="0.3"/>
    <row r="1620" x14ac:dyDescent="0.3"/>
    <row r="1621" x14ac:dyDescent="0.3"/>
    <row r="1622" x14ac:dyDescent="0.3"/>
    <row r="1623" x14ac:dyDescent="0.3"/>
    <row r="1624" x14ac:dyDescent="0.3"/>
    <row r="1625" x14ac:dyDescent="0.3"/>
    <row r="1626" x14ac:dyDescent="0.3"/>
    <row r="1627" x14ac:dyDescent="0.3"/>
    <row r="1628" x14ac:dyDescent="0.3"/>
    <row r="1629" x14ac:dyDescent="0.3"/>
    <row r="1630" x14ac:dyDescent="0.3"/>
    <row r="1631" x14ac:dyDescent="0.3"/>
    <row r="1632" x14ac:dyDescent="0.3"/>
    <row r="1633" x14ac:dyDescent="0.3"/>
    <row r="1634" x14ac:dyDescent="0.3"/>
    <row r="1635" x14ac:dyDescent="0.3"/>
    <row r="1636" x14ac:dyDescent="0.3"/>
    <row r="1637" x14ac:dyDescent="0.3"/>
    <row r="1638" x14ac:dyDescent="0.3"/>
    <row r="1639" x14ac:dyDescent="0.3"/>
    <row r="1640" x14ac:dyDescent="0.3"/>
    <row r="1641" x14ac:dyDescent="0.3"/>
    <row r="1642" x14ac:dyDescent="0.3"/>
    <row r="1643" x14ac:dyDescent="0.3"/>
    <row r="1644" x14ac:dyDescent="0.3"/>
    <row r="1645" x14ac:dyDescent="0.3"/>
    <row r="1646" x14ac:dyDescent="0.3"/>
    <row r="1647" x14ac:dyDescent="0.3"/>
    <row r="1648" x14ac:dyDescent="0.3"/>
    <row r="1649" x14ac:dyDescent="0.3"/>
    <row r="1650" x14ac:dyDescent="0.3"/>
    <row r="1651" x14ac:dyDescent="0.3"/>
    <row r="1652" x14ac:dyDescent="0.3"/>
    <row r="1653" x14ac:dyDescent="0.3"/>
    <row r="1654" x14ac:dyDescent="0.3"/>
    <row r="1655" x14ac:dyDescent="0.3"/>
    <row r="1656" x14ac:dyDescent="0.3"/>
    <row r="1657" x14ac:dyDescent="0.3"/>
    <row r="1658" x14ac:dyDescent="0.3"/>
    <row r="1659" x14ac:dyDescent="0.3"/>
    <row r="1660" x14ac:dyDescent="0.3"/>
    <row r="1661" x14ac:dyDescent="0.3"/>
    <row r="1662" x14ac:dyDescent="0.3"/>
    <row r="1663" x14ac:dyDescent="0.3"/>
    <row r="1664" x14ac:dyDescent="0.3"/>
    <row r="1665" x14ac:dyDescent="0.3"/>
    <row r="1666" x14ac:dyDescent="0.3"/>
    <row r="1667" x14ac:dyDescent="0.3"/>
    <row r="1668" x14ac:dyDescent="0.3"/>
    <row r="1669" x14ac:dyDescent="0.3"/>
    <row r="1670" x14ac:dyDescent="0.3"/>
    <row r="1671" x14ac:dyDescent="0.3"/>
    <row r="1672" x14ac:dyDescent="0.3"/>
    <row r="1673" x14ac:dyDescent="0.3"/>
    <row r="1674" x14ac:dyDescent="0.3"/>
    <row r="1675" x14ac:dyDescent="0.3"/>
    <row r="1676" x14ac:dyDescent="0.3"/>
    <row r="1677" x14ac:dyDescent="0.3"/>
    <row r="1678" x14ac:dyDescent="0.3"/>
    <row r="1679" x14ac:dyDescent="0.3"/>
    <row r="1680" x14ac:dyDescent="0.3"/>
    <row r="1681" x14ac:dyDescent="0.3"/>
    <row r="1682" x14ac:dyDescent="0.3"/>
    <row r="1683" x14ac:dyDescent="0.3"/>
    <row r="1684" x14ac:dyDescent="0.3"/>
    <row r="1685" x14ac:dyDescent="0.3"/>
    <row r="1686" x14ac:dyDescent="0.3"/>
    <row r="1687" x14ac:dyDescent="0.3"/>
    <row r="1688" x14ac:dyDescent="0.3"/>
    <row r="1689" x14ac:dyDescent="0.3"/>
    <row r="1690" x14ac:dyDescent="0.3"/>
    <row r="1691" x14ac:dyDescent="0.3"/>
    <row r="1692" x14ac:dyDescent="0.3"/>
    <row r="1693" x14ac:dyDescent="0.3"/>
    <row r="1694" x14ac:dyDescent="0.3"/>
    <row r="1695" x14ac:dyDescent="0.3"/>
    <row r="1696" x14ac:dyDescent="0.3"/>
    <row r="1697" x14ac:dyDescent="0.3"/>
    <row r="1698" x14ac:dyDescent="0.3"/>
    <row r="1699" x14ac:dyDescent="0.3"/>
    <row r="1700" x14ac:dyDescent="0.3"/>
    <row r="1701" x14ac:dyDescent="0.3"/>
    <row r="1702" x14ac:dyDescent="0.3"/>
    <row r="1703" x14ac:dyDescent="0.3"/>
    <row r="1704" x14ac:dyDescent="0.3"/>
    <row r="1705" x14ac:dyDescent="0.3"/>
    <row r="1706" x14ac:dyDescent="0.3"/>
    <row r="1707" x14ac:dyDescent="0.3"/>
    <row r="1708" x14ac:dyDescent="0.3"/>
    <row r="1709" x14ac:dyDescent="0.3"/>
    <row r="1710" x14ac:dyDescent="0.3"/>
    <row r="1711" x14ac:dyDescent="0.3"/>
    <row r="1712" x14ac:dyDescent="0.3"/>
    <row r="1713" x14ac:dyDescent="0.3"/>
    <row r="1714" x14ac:dyDescent="0.3"/>
    <row r="1715" x14ac:dyDescent="0.3"/>
    <row r="1716" x14ac:dyDescent="0.3"/>
    <row r="1717" x14ac:dyDescent="0.3"/>
    <row r="1718" x14ac:dyDescent="0.3"/>
    <row r="1719" x14ac:dyDescent="0.3"/>
    <row r="1720" x14ac:dyDescent="0.3"/>
    <row r="1721" x14ac:dyDescent="0.3"/>
    <row r="1722" x14ac:dyDescent="0.3"/>
    <row r="1723" x14ac:dyDescent="0.3"/>
    <row r="1724" x14ac:dyDescent="0.3"/>
    <row r="1725" x14ac:dyDescent="0.3"/>
    <row r="1726" x14ac:dyDescent="0.3"/>
    <row r="1727" x14ac:dyDescent="0.3"/>
    <row r="1728" x14ac:dyDescent="0.3"/>
    <row r="1729" x14ac:dyDescent="0.3"/>
    <row r="1730" x14ac:dyDescent="0.3"/>
    <row r="1731" x14ac:dyDescent="0.3"/>
    <row r="1732" x14ac:dyDescent="0.3"/>
    <row r="1733" x14ac:dyDescent="0.3"/>
    <row r="1734" x14ac:dyDescent="0.3"/>
    <row r="1735" x14ac:dyDescent="0.3"/>
    <row r="1736" x14ac:dyDescent="0.3"/>
    <row r="1737" x14ac:dyDescent="0.3"/>
    <row r="1738" x14ac:dyDescent="0.3"/>
    <row r="1739" x14ac:dyDescent="0.3"/>
    <row r="1740" x14ac:dyDescent="0.3"/>
    <row r="1741" x14ac:dyDescent="0.3"/>
    <row r="1742" x14ac:dyDescent="0.3"/>
    <row r="1743" x14ac:dyDescent="0.3"/>
    <row r="1744" x14ac:dyDescent="0.3"/>
    <row r="1745" x14ac:dyDescent="0.3"/>
    <row r="1746" x14ac:dyDescent="0.3"/>
    <row r="1747" x14ac:dyDescent="0.3"/>
    <row r="1748" x14ac:dyDescent="0.3"/>
    <row r="1749" x14ac:dyDescent="0.3"/>
    <row r="1750" x14ac:dyDescent="0.3"/>
    <row r="1751" x14ac:dyDescent="0.3"/>
    <row r="1752" x14ac:dyDescent="0.3"/>
    <row r="1753" x14ac:dyDescent="0.3"/>
    <row r="1754" x14ac:dyDescent="0.3"/>
    <row r="1755" x14ac:dyDescent="0.3"/>
    <row r="1756" x14ac:dyDescent="0.3"/>
    <row r="1757" x14ac:dyDescent="0.3"/>
    <row r="1758" x14ac:dyDescent="0.3"/>
    <row r="1759" x14ac:dyDescent="0.3"/>
    <row r="1760" x14ac:dyDescent="0.3"/>
    <row r="1761" x14ac:dyDescent="0.3"/>
    <row r="1762" x14ac:dyDescent="0.3"/>
    <row r="1763" x14ac:dyDescent="0.3"/>
    <row r="1764" x14ac:dyDescent="0.3"/>
    <row r="1765" x14ac:dyDescent="0.3"/>
    <row r="1766" x14ac:dyDescent="0.3"/>
    <row r="1767" x14ac:dyDescent="0.3"/>
    <row r="1768" x14ac:dyDescent="0.3"/>
    <row r="1769" x14ac:dyDescent="0.3"/>
    <row r="1770" x14ac:dyDescent="0.3"/>
    <row r="1771" x14ac:dyDescent="0.3"/>
    <row r="1772" x14ac:dyDescent="0.3"/>
    <row r="1773" x14ac:dyDescent="0.3"/>
    <row r="1774" x14ac:dyDescent="0.3"/>
    <row r="1775" x14ac:dyDescent="0.3"/>
    <row r="1776" x14ac:dyDescent="0.3"/>
    <row r="1777" x14ac:dyDescent="0.3"/>
    <row r="1778" x14ac:dyDescent="0.3"/>
    <row r="1779" x14ac:dyDescent="0.3"/>
    <row r="1780" x14ac:dyDescent="0.3"/>
    <row r="1781" x14ac:dyDescent="0.3"/>
    <row r="1782" x14ac:dyDescent="0.3"/>
    <row r="1783" x14ac:dyDescent="0.3"/>
    <row r="1784" x14ac:dyDescent="0.3"/>
    <row r="1785" x14ac:dyDescent="0.3"/>
    <row r="1786" x14ac:dyDescent="0.3"/>
    <row r="1787" x14ac:dyDescent="0.3"/>
    <row r="1788" x14ac:dyDescent="0.3"/>
    <row r="1789" x14ac:dyDescent="0.3"/>
    <row r="1790" x14ac:dyDescent="0.3"/>
    <row r="1791" x14ac:dyDescent="0.3"/>
    <row r="1792" x14ac:dyDescent="0.3"/>
    <row r="1793" x14ac:dyDescent="0.3"/>
    <row r="1794" x14ac:dyDescent="0.3"/>
    <row r="1795" x14ac:dyDescent="0.3"/>
    <row r="1796" x14ac:dyDescent="0.3"/>
    <row r="1797" x14ac:dyDescent="0.3"/>
    <row r="1798" x14ac:dyDescent="0.3"/>
    <row r="1799" x14ac:dyDescent="0.3"/>
    <row r="1800" x14ac:dyDescent="0.3"/>
    <row r="1801" x14ac:dyDescent="0.3"/>
    <row r="1802" x14ac:dyDescent="0.3"/>
    <row r="1803" x14ac:dyDescent="0.3"/>
    <row r="1804" x14ac:dyDescent="0.3"/>
    <row r="1805" x14ac:dyDescent="0.3"/>
    <row r="1806" x14ac:dyDescent="0.3"/>
    <row r="1807" x14ac:dyDescent="0.3"/>
    <row r="1808" x14ac:dyDescent="0.3"/>
    <row r="1809" x14ac:dyDescent="0.3"/>
    <row r="1810" x14ac:dyDescent="0.3"/>
    <row r="1811" x14ac:dyDescent="0.3"/>
    <row r="1812" x14ac:dyDescent="0.3"/>
    <row r="1813" x14ac:dyDescent="0.3"/>
    <row r="1814" x14ac:dyDescent="0.3"/>
    <row r="1815" x14ac:dyDescent="0.3"/>
    <row r="1816" x14ac:dyDescent="0.3"/>
    <row r="1817" x14ac:dyDescent="0.3"/>
    <row r="1818" x14ac:dyDescent="0.3"/>
    <row r="1819" x14ac:dyDescent="0.3"/>
    <row r="1820" x14ac:dyDescent="0.3"/>
    <row r="1821" x14ac:dyDescent="0.3"/>
    <row r="1822" x14ac:dyDescent="0.3"/>
    <row r="1823" x14ac:dyDescent="0.3"/>
    <row r="1824" x14ac:dyDescent="0.3"/>
    <row r="1825" x14ac:dyDescent="0.3"/>
    <row r="1826" x14ac:dyDescent="0.3"/>
    <row r="1827" x14ac:dyDescent="0.3"/>
    <row r="1828" x14ac:dyDescent="0.3"/>
    <row r="1829" x14ac:dyDescent="0.3"/>
    <row r="1830" x14ac:dyDescent="0.3"/>
    <row r="1831" x14ac:dyDescent="0.3"/>
    <row r="1832" x14ac:dyDescent="0.3"/>
    <row r="1833" x14ac:dyDescent="0.3"/>
    <row r="1834" x14ac:dyDescent="0.3"/>
    <row r="1835" x14ac:dyDescent="0.3"/>
    <row r="1836" x14ac:dyDescent="0.3"/>
    <row r="1837" x14ac:dyDescent="0.3"/>
    <row r="1838" x14ac:dyDescent="0.3"/>
    <row r="1839" x14ac:dyDescent="0.3"/>
    <row r="1840" x14ac:dyDescent="0.3"/>
    <row r="1841" x14ac:dyDescent="0.3"/>
    <row r="1842" x14ac:dyDescent="0.3"/>
    <row r="1843" x14ac:dyDescent="0.3"/>
    <row r="1844" x14ac:dyDescent="0.3"/>
    <row r="1845" x14ac:dyDescent="0.3"/>
    <row r="1846" x14ac:dyDescent="0.3"/>
    <row r="1847" x14ac:dyDescent="0.3"/>
    <row r="1848" x14ac:dyDescent="0.3"/>
    <row r="1849" x14ac:dyDescent="0.3"/>
    <row r="1850" x14ac:dyDescent="0.3"/>
    <row r="1851" x14ac:dyDescent="0.3"/>
    <row r="1852" x14ac:dyDescent="0.3"/>
    <row r="1853" x14ac:dyDescent="0.3"/>
    <row r="1854" x14ac:dyDescent="0.3"/>
    <row r="1855" x14ac:dyDescent="0.3"/>
    <row r="1856" x14ac:dyDescent="0.3"/>
    <row r="1857" x14ac:dyDescent="0.3"/>
    <row r="1858" x14ac:dyDescent="0.3"/>
    <row r="1859" x14ac:dyDescent="0.3"/>
    <row r="1860" x14ac:dyDescent="0.3"/>
    <row r="1861" x14ac:dyDescent="0.3"/>
    <row r="1862" x14ac:dyDescent="0.3"/>
    <row r="1863" x14ac:dyDescent="0.3"/>
    <row r="1864" x14ac:dyDescent="0.3"/>
    <row r="1865" x14ac:dyDescent="0.3"/>
    <row r="1866" x14ac:dyDescent="0.3"/>
    <row r="1867" x14ac:dyDescent="0.3"/>
    <row r="1868" x14ac:dyDescent="0.3"/>
    <row r="1869" x14ac:dyDescent="0.3"/>
    <row r="1870" x14ac:dyDescent="0.3"/>
    <row r="1871" x14ac:dyDescent="0.3"/>
    <row r="1872" x14ac:dyDescent="0.3"/>
    <row r="1873" x14ac:dyDescent="0.3"/>
    <row r="1874" x14ac:dyDescent="0.3"/>
    <row r="1875" x14ac:dyDescent="0.3"/>
    <row r="1876" x14ac:dyDescent="0.3"/>
    <row r="1877" x14ac:dyDescent="0.3"/>
    <row r="1878" x14ac:dyDescent="0.3"/>
    <row r="1879" x14ac:dyDescent="0.3"/>
    <row r="1880" x14ac:dyDescent="0.3"/>
    <row r="1881" x14ac:dyDescent="0.3"/>
    <row r="1882" x14ac:dyDescent="0.3"/>
    <row r="1883" x14ac:dyDescent="0.3"/>
    <row r="1884" x14ac:dyDescent="0.3"/>
    <row r="1885" x14ac:dyDescent="0.3"/>
    <row r="1886" x14ac:dyDescent="0.3"/>
    <row r="1887" x14ac:dyDescent="0.3"/>
    <row r="1888" x14ac:dyDescent="0.3"/>
    <row r="1889" x14ac:dyDescent="0.3"/>
    <row r="1890" x14ac:dyDescent="0.3"/>
    <row r="1891" x14ac:dyDescent="0.3"/>
    <row r="1892" x14ac:dyDescent="0.3"/>
    <row r="1893" x14ac:dyDescent="0.3"/>
    <row r="1894" x14ac:dyDescent="0.3"/>
    <row r="1895" x14ac:dyDescent="0.3"/>
    <row r="1896" x14ac:dyDescent="0.3"/>
    <row r="1897" x14ac:dyDescent="0.3"/>
    <row r="1898" x14ac:dyDescent="0.3"/>
    <row r="1899" x14ac:dyDescent="0.3"/>
    <row r="1900" x14ac:dyDescent="0.3"/>
    <row r="1901" x14ac:dyDescent="0.3"/>
    <row r="1902" x14ac:dyDescent="0.3"/>
    <row r="1903" x14ac:dyDescent="0.3"/>
    <row r="1904" x14ac:dyDescent="0.3"/>
    <row r="1905" x14ac:dyDescent="0.3"/>
    <row r="1906" x14ac:dyDescent="0.3"/>
    <row r="1907" x14ac:dyDescent="0.3"/>
    <row r="1908" x14ac:dyDescent="0.3"/>
    <row r="1909" x14ac:dyDescent="0.3"/>
    <row r="1910" x14ac:dyDescent="0.3"/>
    <row r="1911" x14ac:dyDescent="0.3"/>
    <row r="1912" x14ac:dyDescent="0.3"/>
    <row r="1913" x14ac:dyDescent="0.3"/>
    <row r="1914" x14ac:dyDescent="0.3"/>
    <row r="1915" x14ac:dyDescent="0.3"/>
    <row r="1916" x14ac:dyDescent="0.3"/>
    <row r="1917" x14ac:dyDescent="0.3"/>
    <row r="1918" x14ac:dyDescent="0.3"/>
    <row r="1919" x14ac:dyDescent="0.3"/>
    <row r="1920" x14ac:dyDescent="0.3"/>
    <row r="1921" x14ac:dyDescent="0.3"/>
    <row r="1922" x14ac:dyDescent="0.3"/>
    <row r="1923" x14ac:dyDescent="0.3"/>
    <row r="1924" x14ac:dyDescent="0.3"/>
    <row r="1925" x14ac:dyDescent="0.3"/>
    <row r="1926" x14ac:dyDescent="0.3"/>
    <row r="1927" x14ac:dyDescent="0.3"/>
    <row r="1928" x14ac:dyDescent="0.3"/>
    <row r="1929" x14ac:dyDescent="0.3"/>
    <row r="1930" x14ac:dyDescent="0.3"/>
    <row r="1931" x14ac:dyDescent="0.3"/>
    <row r="1932" x14ac:dyDescent="0.3"/>
    <row r="1933" x14ac:dyDescent="0.3"/>
    <row r="1934" x14ac:dyDescent="0.3"/>
    <row r="1935" x14ac:dyDescent="0.3"/>
    <row r="1936" x14ac:dyDescent="0.3"/>
    <row r="1937" x14ac:dyDescent="0.3"/>
    <row r="1938" x14ac:dyDescent="0.3"/>
    <row r="1939" x14ac:dyDescent="0.3"/>
    <row r="1940" x14ac:dyDescent="0.3"/>
    <row r="1941" x14ac:dyDescent="0.3"/>
    <row r="1942" x14ac:dyDescent="0.3"/>
    <row r="1943" x14ac:dyDescent="0.3"/>
    <row r="1944" x14ac:dyDescent="0.3"/>
    <row r="1945" x14ac:dyDescent="0.3"/>
    <row r="1946" x14ac:dyDescent="0.3"/>
    <row r="1947" x14ac:dyDescent="0.3"/>
    <row r="1948" x14ac:dyDescent="0.3"/>
    <row r="1949" x14ac:dyDescent="0.3"/>
    <row r="1950" x14ac:dyDescent="0.3"/>
    <row r="1951" x14ac:dyDescent="0.3"/>
    <row r="1952" x14ac:dyDescent="0.3"/>
    <row r="1953" x14ac:dyDescent="0.3"/>
    <row r="1954" x14ac:dyDescent="0.3"/>
    <row r="1955" x14ac:dyDescent="0.3"/>
    <row r="1956" x14ac:dyDescent="0.3"/>
    <row r="1957" x14ac:dyDescent="0.3"/>
    <row r="1958" x14ac:dyDescent="0.3"/>
    <row r="1959" x14ac:dyDescent="0.3"/>
    <row r="1960" x14ac:dyDescent="0.3"/>
    <row r="1961" x14ac:dyDescent="0.3"/>
    <row r="1962" x14ac:dyDescent="0.3"/>
    <row r="1963" x14ac:dyDescent="0.3"/>
    <row r="1964" x14ac:dyDescent="0.3"/>
    <row r="1965" x14ac:dyDescent="0.3"/>
    <row r="1966" x14ac:dyDescent="0.3"/>
    <row r="1967" x14ac:dyDescent="0.3"/>
    <row r="1968" x14ac:dyDescent="0.3"/>
    <row r="1969" x14ac:dyDescent="0.3"/>
    <row r="1970" x14ac:dyDescent="0.3"/>
    <row r="1971" x14ac:dyDescent="0.3"/>
    <row r="1972" x14ac:dyDescent="0.3"/>
    <row r="1973" x14ac:dyDescent="0.3"/>
    <row r="1974" x14ac:dyDescent="0.3"/>
    <row r="1975" x14ac:dyDescent="0.3"/>
    <row r="1976" x14ac:dyDescent="0.3"/>
    <row r="1977" x14ac:dyDescent="0.3"/>
    <row r="1978" x14ac:dyDescent="0.3"/>
    <row r="1979" x14ac:dyDescent="0.3"/>
    <row r="1980" x14ac:dyDescent="0.3"/>
    <row r="1981" x14ac:dyDescent="0.3"/>
    <row r="1982" x14ac:dyDescent="0.3"/>
    <row r="1983" x14ac:dyDescent="0.3"/>
    <row r="1984" x14ac:dyDescent="0.3"/>
    <row r="1985" x14ac:dyDescent="0.3"/>
    <row r="1986" x14ac:dyDescent="0.3"/>
    <row r="1987" x14ac:dyDescent="0.3"/>
    <row r="1988" x14ac:dyDescent="0.3"/>
    <row r="1989" x14ac:dyDescent="0.3"/>
    <row r="1990" x14ac:dyDescent="0.3"/>
    <row r="1991" x14ac:dyDescent="0.3"/>
    <row r="1992" x14ac:dyDescent="0.3"/>
    <row r="1993" x14ac:dyDescent="0.3"/>
    <row r="1994" x14ac:dyDescent="0.3"/>
    <row r="1995" x14ac:dyDescent="0.3"/>
    <row r="1996" x14ac:dyDescent="0.3"/>
    <row r="1997" x14ac:dyDescent="0.3"/>
    <row r="1998" x14ac:dyDescent="0.3"/>
    <row r="1999" x14ac:dyDescent="0.3"/>
    <row r="2000" x14ac:dyDescent="0.3"/>
    <row r="2001" x14ac:dyDescent="0.3"/>
    <row r="2002" x14ac:dyDescent="0.3"/>
    <row r="2003" x14ac:dyDescent="0.3"/>
    <row r="2004" x14ac:dyDescent="0.3"/>
    <row r="2005" x14ac:dyDescent="0.3"/>
    <row r="2006" x14ac:dyDescent="0.3"/>
    <row r="2007" x14ac:dyDescent="0.3"/>
    <row r="2008" x14ac:dyDescent="0.3"/>
    <row r="2009" x14ac:dyDescent="0.3"/>
    <row r="2010" x14ac:dyDescent="0.3"/>
    <row r="2011" x14ac:dyDescent="0.3"/>
    <row r="2012" x14ac:dyDescent="0.3"/>
    <row r="2013" x14ac:dyDescent="0.3"/>
    <row r="2014" x14ac:dyDescent="0.3"/>
    <row r="2015" x14ac:dyDescent="0.3"/>
    <row r="2016" x14ac:dyDescent="0.3"/>
    <row r="2017" x14ac:dyDescent="0.3"/>
    <row r="2018" x14ac:dyDescent="0.3"/>
    <row r="2019" x14ac:dyDescent="0.3"/>
    <row r="2020" x14ac:dyDescent="0.3"/>
    <row r="2021" x14ac:dyDescent="0.3"/>
    <row r="2022" x14ac:dyDescent="0.3"/>
    <row r="2023" x14ac:dyDescent="0.3"/>
    <row r="2024" x14ac:dyDescent="0.3"/>
    <row r="2025" x14ac:dyDescent="0.3"/>
    <row r="2026" x14ac:dyDescent="0.3"/>
    <row r="2027" x14ac:dyDescent="0.3"/>
    <row r="2028" x14ac:dyDescent="0.3"/>
    <row r="2029" x14ac:dyDescent="0.3"/>
    <row r="2030" x14ac:dyDescent="0.3"/>
    <row r="2031" x14ac:dyDescent="0.3"/>
    <row r="2032" x14ac:dyDescent="0.3"/>
    <row r="2033" x14ac:dyDescent="0.3"/>
    <row r="2034" x14ac:dyDescent="0.3"/>
    <row r="2035" x14ac:dyDescent="0.3"/>
    <row r="2036" x14ac:dyDescent="0.3"/>
    <row r="2037" x14ac:dyDescent="0.3"/>
    <row r="2038" x14ac:dyDescent="0.3"/>
    <row r="2039" x14ac:dyDescent="0.3"/>
    <row r="2040" x14ac:dyDescent="0.3"/>
    <row r="2041" x14ac:dyDescent="0.3"/>
    <row r="2042" x14ac:dyDescent="0.3"/>
    <row r="2043" x14ac:dyDescent="0.3"/>
    <row r="2044" x14ac:dyDescent="0.3"/>
    <row r="2045" x14ac:dyDescent="0.3"/>
    <row r="2046" x14ac:dyDescent="0.3"/>
    <row r="2047" x14ac:dyDescent="0.3"/>
    <row r="2048" x14ac:dyDescent="0.3"/>
    <row r="2049" x14ac:dyDescent="0.3"/>
    <row r="2050" x14ac:dyDescent="0.3"/>
    <row r="2051" x14ac:dyDescent="0.3"/>
    <row r="2052" x14ac:dyDescent="0.3"/>
    <row r="2053" x14ac:dyDescent="0.3"/>
    <row r="2054" x14ac:dyDescent="0.3"/>
    <row r="2055" x14ac:dyDescent="0.3"/>
    <row r="2056" x14ac:dyDescent="0.3"/>
    <row r="2057" x14ac:dyDescent="0.3"/>
    <row r="2058" x14ac:dyDescent="0.3"/>
    <row r="2059" x14ac:dyDescent="0.3"/>
    <row r="2060" x14ac:dyDescent="0.3"/>
    <row r="2061" x14ac:dyDescent="0.3"/>
    <row r="2062" x14ac:dyDescent="0.3"/>
    <row r="2063" x14ac:dyDescent="0.3"/>
    <row r="2064" x14ac:dyDescent="0.3"/>
    <row r="2065" x14ac:dyDescent="0.3"/>
    <row r="2066" x14ac:dyDescent="0.3"/>
    <row r="2067" x14ac:dyDescent="0.3"/>
    <row r="2068" x14ac:dyDescent="0.3"/>
    <row r="2069" x14ac:dyDescent="0.3"/>
    <row r="2070" x14ac:dyDescent="0.3"/>
    <row r="2071" x14ac:dyDescent="0.3"/>
    <row r="2072" x14ac:dyDescent="0.3"/>
    <row r="2073" x14ac:dyDescent="0.3"/>
    <row r="2074" x14ac:dyDescent="0.3"/>
    <row r="2075" x14ac:dyDescent="0.3"/>
    <row r="2076" x14ac:dyDescent="0.3"/>
    <row r="2077" x14ac:dyDescent="0.3"/>
    <row r="2078" x14ac:dyDescent="0.3"/>
    <row r="2079" x14ac:dyDescent="0.3"/>
    <row r="2080" x14ac:dyDescent="0.3"/>
    <row r="2081" x14ac:dyDescent="0.3"/>
    <row r="2082" x14ac:dyDescent="0.3"/>
    <row r="2083" x14ac:dyDescent="0.3"/>
    <row r="2084" x14ac:dyDescent="0.3"/>
    <row r="2085" x14ac:dyDescent="0.3"/>
    <row r="2086" x14ac:dyDescent="0.3"/>
    <row r="2087" x14ac:dyDescent="0.3"/>
    <row r="2088" x14ac:dyDescent="0.3"/>
    <row r="2089" x14ac:dyDescent="0.3"/>
    <row r="2090" x14ac:dyDescent="0.3"/>
    <row r="2091" x14ac:dyDescent="0.3"/>
    <row r="2092" x14ac:dyDescent="0.3"/>
    <row r="2093" x14ac:dyDescent="0.3"/>
    <row r="2094" x14ac:dyDescent="0.3"/>
    <row r="2095" x14ac:dyDescent="0.3"/>
    <row r="2096" x14ac:dyDescent="0.3"/>
    <row r="2097" x14ac:dyDescent="0.3"/>
    <row r="2098" x14ac:dyDescent="0.3"/>
    <row r="2099" x14ac:dyDescent="0.3"/>
    <row r="2100" x14ac:dyDescent="0.3"/>
    <row r="2101" x14ac:dyDescent="0.3"/>
    <row r="2102" x14ac:dyDescent="0.3"/>
    <row r="2103" x14ac:dyDescent="0.3"/>
    <row r="2104" x14ac:dyDescent="0.3"/>
    <row r="2105" x14ac:dyDescent="0.3"/>
    <row r="2106" x14ac:dyDescent="0.3"/>
    <row r="2107" x14ac:dyDescent="0.3"/>
    <row r="2108" x14ac:dyDescent="0.3"/>
    <row r="2109" x14ac:dyDescent="0.3"/>
    <row r="2110" x14ac:dyDescent="0.3"/>
    <row r="2111" x14ac:dyDescent="0.3"/>
    <row r="2112" x14ac:dyDescent="0.3"/>
    <row r="2113" x14ac:dyDescent="0.3"/>
    <row r="2114" x14ac:dyDescent="0.3"/>
    <row r="2115" x14ac:dyDescent="0.3"/>
    <row r="2116" x14ac:dyDescent="0.3"/>
    <row r="2117" x14ac:dyDescent="0.3"/>
    <row r="2118" x14ac:dyDescent="0.3"/>
    <row r="2119" x14ac:dyDescent="0.3"/>
    <row r="2120" x14ac:dyDescent="0.3"/>
    <row r="2121" x14ac:dyDescent="0.3"/>
    <row r="2122" x14ac:dyDescent="0.3"/>
    <row r="2123" x14ac:dyDescent="0.3"/>
    <row r="2124" x14ac:dyDescent="0.3"/>
    <row r="2125" x14ac:dyDescent="0.3"/>
    <row r="2126" x14ac:dyDescent="0.3"/>
    <row r="2127" x14ac:dyDescent="0.3"/>
    <row r="2128" x14ac:dyDescent="0.3"/>
    <row r="2129" x14ac:dyDescent="0.3"/>
    <row r="2130" x14ac:dyDescent="0.3"/>
    <row r="2131" x14ac:dyDescent="0.3"/>
    <row r="2132" x14ac:dyDescent="0.3"/>
    <row r="2133" x14ac:dyDescent="0.3"/>
    <row r="2134" x14ac:dyDescent="0.3"/>
    <row r="2135" x14ac:dyDescent="0.3"/>
    <row r="2136" x14ac:dyDescent="0.3"/>
    <row r="2137" x14ac:dyDescent="0.3"/>
    <row r="2138" x14ac:dyDescent="0.3"/>
    <row r="2139" x14ac:dyDescent="0.3"/>
    <row r="2140" x14ac:dyDescent="0.3"/>
    <row r="2141" x14ac:dyDescent="0.3"/>
    <row r="2142" x14ac:dyDescent="0.3"/>
    <row r="2143" x14ac:dyDescent="0.3"/>
    <row r="2144" x14ac:dyDescent="0.3"/>
    <row r="2145" x14ac:dyDescent="0.3"/>
    <row r="2146" x14ac:dyDescent="0.3"/>
    <row r="2147" x14ac:dyDescent="0.3"/>
    <row r="2148" x14ac:dyDescent="0.3"/>
    <row r="2149" x14ac:dyDescent="0.3"/>
    <row r="2150" x14ac:dyDescent="0.3"/>
    <row r="2151" x14ac:dyDescent="0.3"/>
    <row r="2152" x14ac:dyDescent="0.3"/>
    <row r="2153" x14ac:dyDescent="0.3"/>
    <row r="2154" x14ac:dyDescent="0.3"/>
    <row r="2155" x14ac:dyDescent="0.3"/>
    <row r="2156" x14ac:dyDescent="0.3"/>
    <row r="2157" x14ac:dyDescent="0.3"/>
    <row r="2158" x14ac:dyDescent="0.3"/>
    <row r="2159" x14ac:dyDescent="0.3"/>
    <row r="2160" x14ac:dyDescent="0.3"/>
    <row r="2161" x14ac:dyDescent="0.3"/>
    <row r="2162" x14ac:dyDescent="0.3"/>
    <row r="2163" x14ac:dyDescent="0.3"/>
    <row r="2164" x14ac:dyDescent="0.3"/>
    <row r="2165" x14ac:dyDescent="0.3"/>
    <row r="2166" x14ac:dyDescent="0.3"/>
    <row r="2167" x14ac:dyDescent="0.3"/>
    <row r="2168" x14ac:dyDescent="0.3"/>
    <row r="2169" x14ac:dyDescent="0.3"/>
    <row r="2170" x14ac:dyDescent="0.3"/>
    <row r="2171" x14ac:dyDescent="0.3"/>
    <row r="2172" x14ac:dyDescent="0.3"/>
    <row r="2173" x14ac:dyDescent="0.3"/>
    <row r="2174" x14ac:dyDescent="0.3"/>
    <row r="2175" x14ac:dyDescent="0.3"/>
    <row r="2176" x14ac:dyDescent="0.3"/>
  </sheetData>
  <sortState xmlns:xlrd2="http://schemas.microsoft.com/office/spreadsheetml/2017/richdata2" ref="J18:M34">
    <sortCondition ref="J18:J34"/>
  </sortState>
  <mergeCells count="15">
    <mergeCell ref="E282:F282"/>
    <mergeCell ref="F79:G80"/>
    <mergeCell ref="E54:H54"/>
    <mergeCell ref="F230:N231"/>
    <mergeCell ref="F44:R45"/>
    <mergeCell ref="E3:S3"/>
    <mergeCell ref="E59:F59"/>
    <mergeCell ref="E5:S7"/>
    <mergeCell ref="E12:S12"/>
    <mergeCell ref="N32:R32"/>
    <mergeCell ref="N34:R41"/>
    <mergeCell ref="F34:J41"/>
    <mergeCell ref="F32:J32"/>
    <mergeCell ref="E14:S23"/>
    <mergeCell ref="I28:P31"/>
  </mergeCells>
  <pageMargins left="0.7" right="0.7" top="0.75" bottom="0.75" header="0.3" footer="0.3"/>
  <pageSetup paperSize="9" scale="1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90126-562A-4D02-B187-85CD4D636751}">
  <dimension ref="B1:H25"/>
  <sheetViews>
    <sheetView workbookViewId="0">
      <selection activeCell="D30" sqref="D30"/>
    </sheetView>
  </sheetViews>
  <sheetFormatPr defaultRowHeight="14.4" x14ac:dyDescent="0.3"/>
  <cols>
    <col min="2" max="2" width="13.33203125" customWidth="1"/>
    <col min="3" max="3" width="32.88671875" bestFit="1" customWidth="1"/>
    <col min="4" max="5" width="36" bestFit="1" customWidth="1"/>
    <col min="6" max="6" width="17.33203125" customWidth="1"/>
    <col min="7" max="8" width="23.33203125" bestFit="1" customWidth="1"/>
  </cols>
  <sheetData>
    <row r="1" spans="2:8" ht="15" thickBot="1" x14ac:dyDescent="0.35">
      <c r="G1" s="27"/>
      <c r="H1" s="27"/>
    </row>
    <row r="2" spans="2:8" x14ac:dyDescent="0.3">
      <c r="B2" s="37" t="s">
        <v>10</v>
      </c>
      <c r="C2" s="38" t="s">
        <v>11</v>
      </c>
      <c r="D2" s="38" t="s">
        <v>12</v>
      </c>
      <c r="E2" s="39" t="s">
        <v>13</v>
      </c>
      <c r="G2" s="55"/>
      <c r="H2" s="55"/>
    </row>
    <row r="3" spans="2:8" ht="15" thickBot="1" x14ac:dyDescent="0.35">
      <c r="B3" s="41">
        <f ca="1">TODAY()</f>
        <v>46062</v>
      </c>
      <c r="C3" s="40">
        <f ca="1">COUNTIF(G6:G25,"Mai határidő")</f>
        <v>0</v>
      </c>
      <c r="D3" s="40">
        <f ca="1">COUNTIF(G6:G25,"Határidő egy heten belül")</f>
        <v>0</v>
      </c>
      <c r="E3" s="40">
        <f ca="1">COUNTIF(G6:G25,"Lejárt")</f>
        <v>15</v>
      </c>
    </row>
    <row r="4" spans="2:8" ht="15" thickBot="1" x14ac:dyDescent="0.35"/>
    <row r="5" spans="2:8" x14ac:dyDescent="0.3">
      <c r="B5" s="28" t="s">
        <v>14</v>
      </c>
      <c r="C5" s="29" t="s">
        <v>15</v>
      </c>
      <c r="D5" s="29" t="s">
        <v>16</v>
      </c>
      <c r="E5" s="29" t="s">
        <v>17</v>
      </c>
      <c r="F5" s="29" t="s">
        <v>18</v>
      </c>
      <c r="G5" s="29" t="s">
        <v>19</v>
      </c>
      <c r="H5" s="30" t="s">
        <v>20</v>
      </c>
    </row>
    <row r="6" spans="2:8" x14ac:dyDescent="0.3">
      <c r="B6" s="31">
        <v>1</v>
      </c>
      <c r="C6" t="s">
        <v>21</v>
      </c>
      <c r="D6" s="42">
        <v>46027</v>
      </c>
      <c r="E6" s="56" t="b">
        <v>1</v>
      </c>
      <c r="F6" t="str">
        <f>IF(E6=TRUE,"Befejezett","Folyamatban")</f>
        <v>Befejezett</v>
      </c>
      <c r="G6" t="str">
        <f ca="1">IF(E6=TRUE,"Befejezett",IF(D6&lt;TODAY(),"Lejárt",IF(D6=TODAY(),"Mai határidő",IF(D6&lt;=TODAY()+7,"Határidő egy heten belül","Közelgő"))))</f>
        <v>Befejezett</v>
      </c>
      <c r="H6" s="32" cm="1">
        <f t="array" aca="1" ref="H6" ca="1">_xlfn.IFS(E6=FALSE,"",H6="",NOW(),TRUE,H6)</f>
        <v>46036.610468055558</v>
      </c>
    </row>
    <row r="7" spans="2:8" x14ac:dyDescent="0.3">
      <c r="B7" s="31">
        <v>2</v>
      </c>
      <c r="C7" t="s">
        <v>22</v>
      </c>
      <c r="D7" s="42">
        <v>46028</v>
      </c>
      <c r="E7" s="56" t="b">
        <v>0</v>
      </c>
      <c r="F7" t="str">
        <f t="shared" ref="F7:F25" si="0">IF(E7=TRUE,"Befejezett","Folyamatban")</f>
        <v>Folyamatban</v>
      </c>
      <c r="G7" t="str">
        <f ca="1">IF(E7=TRUE,"Befejezett",IF(D7&lt;TODAY(),"Lejárt",IF(D7=TODAY(),"Mai határidő",IF(D7&lt;=TODAY()+7,"Határidő egy heten belül","Közelgő"))))</f>
        <v>Lejárt</v>
      </c>
      <c r="H7" s="32"/>
    </row>
    <row r="8" spans="2:8" x14ac:dyDescent="0.3">
      <c r="B8" s="31">
        <v>3</v>
      </c>
      <c r="C8" t="s">
        <v>23</v>
      </c>
      <c r="D8" s="42">
        <v>46029</v>
      </c>
      <c r="E8" s="56" t="b">
        <v>0</v>
      </c>
      <c r="F8" t="str">
        <f>IF(E8=TRUE,"Befejezett","Folyamatban")</f>
        <v>Folyamatban</v>
      </c>
      <c r="G8" t="str">
        <f ca="1">IF(E8=TRUE,"Befejezett",IF(D8&lt;TODAY(),"Lejárt",IF(D8=TODAY(),"Mai határidő",IF(D8&lt;=TODAY()+7,"Határidő egy heten belül","Közelgő"))))</f>
        <v>Lejárt</v>
      </c>
      <c r="H8" s="32" t="str" cm="1">
        <f t="array" aca="1" ref="H8" ca="1">_xlfn.IFS(E8=FALSE,"",H8="",NOW(),TRUE,H8)</f>
        <v/>
      </c>
    </row>
    <row r="9" spans="2:8" x14ac:dyDescent="0.3">
      <c r="B9" s="31">
        <v>4</v>
      </c>
      <c r="C9" t="s">
        <v>24</v>
      </c>
      <c r="D9" s="42">
        <v>46032</v>
      </c>
      <c r="E9" s="56" t="b">
        <v>0</v>
      </c>
      <c r="F9" t="str">
        <f>IF(E9=TRUE,"Befejezett","Folyamatban")</f>
        <v>Folyamatban</v>
      </c>
      <c r="G9" t="str">
        <f t="shared" ref="G9:G25" ca="1" si="1">IF(E9=TRUE,"Befejezett",IF(D9&lt;TODAY(),"Lejárt",IF(D9=TODAY(),"Mai határidő",IF(D9&lt;=TODAY()+7,"Határidő egy heten belül","Közelgő"))))</f>
        <v>Lejárt</v>
      </c>
      <c r="H9" s="32" t="str" cm="1">
        <f t="array" aca="1" ref="H9" ca="1">_xlfn.IFS(E9=FALSE,"",H9="",NOW(),TRUE,H9)</f>
        <v/>
      </c>
    </row>
    <row r="10" spans="2:8" x14ac:dyDescent="0.3">
      <c r="B10" s="31">
        <v>5</v>
      </c>
      <c r="C10" t="s">
        <v>25</v>
      </c>
      <c r="D10" s="42">
        <v>46034</v>
      </c>
      <c r="E10" s="56" t="b">
        <v>1</v>
      </c>
      <c r="F10" t="str">
        <f t="shared" si="0"/>
        <v>Befejezett</v>
      </c>
      <c r="G10" t="str">
        <f t="shared" ca="1" si="1"/>
        <v>Befejezett</v>
      </c>
      <c r="H10" s="32" cm="1">
        <f t="array" aca="1" ref="H10" ca="1">_xlfn.IFS(E10=FALSE,"",H10="",NOW(),TRUE,H10)</f>
        <v>46036.544845601849</v>
      </c>
    </row>
    <row r="11" spans="2:8" x14ac:dyDescent="0.3">
      <c r="B11" s="31">
        <v>6</v>
      </c>
      <c r="C11" t="s">
        <v>26</v>
      </c>
      <c r="D11" s="42">
        <v>46034</v>
      </c>
      <c r="E11" s="56" t="b">
        <v>1</v>
      </c>
      <c r="F11" t="str">
        <f>IF(E11=TRUE,"Befejezett","Folyamatban")</f>
        <v>Befejezett</v>
      </c>
      <c r="G11" t="str">
        <f ca="1">IF(E11=TRUE,"Befejezett",IF(D11&lt;TODAY(),"Lejárt",IF(D11=TODAY(),"Mai határidő",IF(D11&lt;=TODAY()+7,"Határidő egy heten belül","Közelgő"))))</f>
        <v>Befejezett</v>
      </c>
      <c r="H11" s="32" cm="1">
        <f t="array" aca="1" ref="H11" ca="1">_xlfn.IFS(E11=FALSE,"",H11="",NOW(),TRUE,H11)</f>
        <v>46036.607821064812</v>
      </c>
    </row>
    <row r="12" spans="2:8" x14ac:dyDescent="0.3">
      <c r="B12" s="31">
        <v>7</v>
      </c>
      <c r="C12" t="s">
        <v>27</v>
      </c>
      <c r="D12" s="42">
        <v>46035</v>
      </c>
      <c r="E12" s="56" t="b">
        <v>1</v>
      </c>
      <c r="F12" t="str">
        <f t="shared" si="0"/>
        <v>Befejezett</v>
      </c>
      <c r="G12" t="str">
        <f t="shared" ca="1" si="1"/>
        <v>Befejezett</v>
      </c>
      <c r="H12" s="32" cm="1">
        <f t="array" aca="1" ref="H12" ca="1">_xlfn.IFS(E12=FALSE,"",H12="",NOW(),TRUE,H12)</f>
        <v>46036.544845601849</v>
      </c>
    </row>
    <row r="13" spans="2:8" x14ac:dyDescent="0.3">
      <c r="B13" s="31">
        <v>8</v>
      </c>
      <c r="C13" t="s">
        <v>28</v>
      </c>
      <c r="D13" s="42">
        <v>46036</v>
      </c>
      <c r="E13" s="56" t="b">
        <v>0</v>
      </c>
      <c r="F13" t="str">
        <f t="shared" si="0"/>
        <v>Folyamatban</v>
      </c>
      <c r="G13" t="str">
        <f t="shared" ca="1" si="1"/>
        <v>Lejárt</v>
      </c>
      <c r="H13" s="32" t="str" cm="1">
        <f t="array" aca="1" ref="H13" ca="1">_xlfn.IFS(E13=FALSE,"",H13="",NOW(),TRUE,H13)</f>
        <v/>
      </c>
    </row>
    <row r="14" spans="2:8" x14ac:dyDescent="0.3">
      <c r="B14" s="31">
        <v>9</v>
      </c>
      <c r="C14" t="s">
        <v>29</v>
      </c>
      <c r="D14" s="42">
        <v>46043</v>
      </c>
      <c r="E14" s="56" t="b">
        <v>0</v>
      </c>
      <c r="F14" t="str">
        <f t="shared" si="0"/>
        <v>Folyamatban</v>
      </c>
      <c r="G14" t="str">
        <f t="shared" ca="1" si="1"/>
        <v>Lejárt</v>
      </c>
      <c r="H14" s="32" t="str" cm="1">
        <f t="array" aca="1" ref="H14" ca="1">_xlfn.IFS(E14=FALSE,"",H14="",NOW(),TRUE,H14)</f>
        <v/>
      </c>
    </row>
    <row r="15" spans="2:8" x14ac:dyDescent="0.3">
      <c r="B15" s="31">
        <v>10</v>
      </c>
      <c r="C15" t="s">
        <v>30</v>
      </c>
      <c r="D15" s="42">
        <v>46043</v>
      </c>
      <c r="E15" s="56" t="b">
        <v>0</v>
      </c>
      <c r="F15" t="str">
        <f t="shared" si="0"/>
        <v>Folyamatban</v>
      </c>
      <c r="G15" t="str">
        <f t="shared" ca="1" si="1"/>
        <v>Lejárt</v>
      </c>
      <c r="H15" s="32" t="str" cm="1">
        <f t="array" aca="1" ref="H15" ca="1">_xlfn.IFS(E15=FALSE,"",H15="",NOW(),TRUE,H15)</f>
        <v/>
      </c>
    </row>
    <row r="16" spans="2:8" x14ac:dyDescent="0.3">
      <c r="B16" s="31">
        <v>11</v>
      </c>
      <c r="C16" t="s">
        <v>31</v>
      </c>
      <c r="D16" s="42">
        <v>46044</v>
      </c>
      <c r="E16" s="56" t="b">
        <v>0</v>
      </c>
      <c r="F16" t="str">
        <f t="shared" si="0"/>
        <v>Folyamatban</v>
      </c>
      <c r="G16" t="str">
        <f t="shared" ca="1" si="1"/>
        <v>Lejárt</v>
      </c>
      <c r="H16" s="32" t="str" cm="1">
        <f t="array" aca="1" ref="H16" ca="1">_xlfn.IFS(E16=FALSE,"",H16="",NOW(),TRUE,H16)</f>
        <v/>
      </c>
    </row>
    <row r="17" spans="2:8" x14ac:dyDescent="0.3">
      <c r="B17" s="31">
        <v>12</v>
      </c>
      <c r="C17" t="s">
        <v>32</v>
      </c>
      <c r="D17" s="42">
        <v>46045</v>
      </c>
      <c r="E17" s="56" t="b">
        <v>0</v>
      </c>
      <c r="F17" t="str">
        <f t="shared" si="0"/>
        <v>Folyamatban</v>
      </c>
      <c r="G17" t="str">
        <f t="shared" ca="1" si="1"/>
        <v>Lejárt</v>
      </c>
      <c r="H17" s="32" t="str" cm="1">
        <f t="array" aca="1" ref="H17" ca="1">_xlfn.IFS(E17=FALSE,"",H17="",NOW(),TRUE,H17)</f>
        <v/>
      </c>
    </row>
    <row r="18" spans="2:8" x14ac:dyDescent="0.3">
      <c r="B18" s="31">
        <v>13</v>
      </c>
      <c r="C18" t="s">
        <v>33</v>
      </c>
      <c r="D18" s="42">
        <v>46045</v>
      </c>
      <c r="E18" s="56" t="b">
        <v>0</v>
      </c>
      <c r="F18" t="str">
        <f t="shared" si="0"/>
        <v>Folyamatban</v>
      </c>
      <c r="G18" t="str">
        <f t="shared" ca="1" si="1"/>
        <v>Lejárt</v>
      </c>
      <c r="H18" s="32" t="str" cm="1">
        <f t="array" aca="1" ref="H18" ca="1">_xlfn.IFS(E18=FALSE,"",H18="",NOW(),TRUE,H18)</f>
        <v/>
      </c>
    </row>
    <row r="19" spans="2:8" x14ac:dyDescent="0.3">
      <c r="B19" s="31">
        <v>14</v>
      </c>
      <c r="C19" t="s">
        <v>34</v>
      </c>
      <c r="D19" s="42">
        <v>46047</v>
      </c>
      <c r="E19" s="56" t="b">
        <v>0</v>
      </c>
      <c r="F19" t="str">
        <f t="shared" si="0"/>
        <v>Folyamatban</v>
      </c>
      <c r="G19" t="str">
        <f t="shared" ca="1" si="1"/>
        <v>Lejárt</v>
      </c>
      <c r="H19" s="32" t="str" cm="1">
        <f t="array" aca="1" ref="H19" ca="1">_xlfn.IFS(E19=FALSE,"",H19="",NOW(),TRUE,H19)</f>
        <v/>
      </c>
    </row>
    <row r="20" spans="2:8" x14ac:dyDescent="0.3">
      <c r="B20" s="31">
        <v>15</v>
      </c>
      <c r="C20" t="s">
        <v>35</v>
      </c>
      <c r="D20" s="42" t="s">
        <v>36</v>
      </c>
      <c r="E20" s="56" t="b">
        <v>0</v>
      </c>
      <c r="F20" t="str">
        <f t="shared" si="0"/>
        <v>Folyamatban</v>
      </c>
      <c r="G20" t="str">
        <f t="shared" ca="1" si="1"/>
        <v>Közelgő</v>
      </c>
      <c r="H20" s="32" t="str" cm="1">
        <f t="array" aca="1" ref="H20" ca="1">_xlfn.IFS(E20=FALSE,"",H20="",NOW(),TRUE,H20)</f>
        <v/>
      </c>
    </row>
    <row r="21" spans="2:8" x14ac:dyDescent="0.3">
      <c r="B21" s="31">
        <v>16</v>
      </c>
      <c r="C21" t="s">
        <v>37</v>
      </c>
      <c r="D21" s="42">
        <v>46049</v>
      </c>
      <c r="E21" s="56" t="b">
        <v>0</v>
      </c>
      <c r="F21" t="str">
        <f t="shared" si="0"/>
        <v>Folyamatban</v>
      </c>
      <c r="G21" t="str">
        <f t="shared" ca="1" si="1"/>
        <v>Lejárt</v>
      </c>
      <c r="H21" s="32" t="str" cm="1">
        <f t="array" aca="1" ref="H21" ca="1">_xlfn.IFS(E21=FALSE,"",H21="",NOW(),TRUE,H21)</f>
        <v/>
      </c>
    </row>
    <row r="22" spans="2:8" x14ac:dyDescent="0.3">
      <c r="B22" s="31">
        <v>17</v>
      </c>
      <c r="C22" t="s">
        <v>38</v>
      </c>
      <c r="D22" s="42">
        <v>46051</v>
      </c>
      <c r="E22" s="56" t="b">
        <v>0</v>
      </c>
      <c r="F22" t="str">
        <f t="shared" si="0"/>
        <v>Folyamatban</v>
      </c>
      <c r="G22" t="str">
        <f t="shared" ca="1" si="1"/>
        <v>Lejárt</v>
      </c>
      <c r="H22" s="32" t="str" cm="1">
        <f t="array" aca="1" ref="H22" ca="1">_xlfn.IFS(E22=FALSE,"",H22="",NOW(),TRUE,H22)</f>
        <v/>
      </c>
    </row>
    <row r="23" spans="2:8" x14ac:dyDescent="0.3">
      <c r="B23" s="31">
        <v>18</v>
      </c>
      <c r="C23" t="s">
        <v>39</v>
      </c>
      <c r="D23" s="42">
        <v>46051</v>
      </c>
      <c r="E23" s="56" t="b">
        <v>0</v>
      </c>
      <c r="F23" t="str">
        <f t="shared" si="0"/>
        <v>Folyamatban</v>
      </c>
      <c r="G23" t="str">
        <f t="shared" ca="1" si="1"/>
        <v>Lejárt</v>
      </c>
      <c r="H23" s="32" t="str" cm="1">
        <f t="array" aca="1" ref="H23" ca="1">_xlfn.IFS(E23=FALSE,"",H23="",NOW(),TRUE,H23)</f>
        <v/>
      </c>
    </row>
    <row r="24" spans="2:8" x14ac:dyDescent="0.3">
      <c r="B24" s="31">
        <v>19</v>
      </c>
      <c r="C24" t="s">
        <v>40</v>
      </c>
      <c r="D24" s="42">
        <v>46052</v>
      </c>
      <c r="E24" s="56" t="b">
        <v>0</v>
      </c>
      <c r="F24" t="str">
        <f t="shared" si="0"/>
        <v>Folyamatban</v>
      </c>
      <c r="G24" t="str">
        <f t="shared" ca="1" si="1"/>
        <v>Lejárt</v>
      </c>
      <c r="H24" s="32" t="str" cm="1">
        <f t="array" aca="1" ref="H24" ca="1">_xlfn.IFS(E24=FALSE,"",H24="",NOW(),TRUE,H24)</f>
        <v/>
      </c>
    </row>
    <row r="25" spans="2:8" ht="15" thickBot="1" x14ac:dyDescent="0.35">
      <c r="B25" s="33">
        <v>20</v>
      </c>
      <c r="C25" s="34" t="s">
        <v>41</v>
      </c>
      <c r="D25" s="43">
        <v>46052</v>
      </c>
      <c r="E25" s="35" t="b">
        <v>0</v>
      </c>
      <c r="F25" s="34" t="str">
        <f t="shared" si="0"/>
        <v>Folyamatban</v>
      </c>
      <c r="G25" s="34" t="str">
        <f t="shared" ca="1" si="1"/>
        <v>Lejárt</v>
      </c>
      <c r="H25" s="36" t="str" cm="1">
        <f t="array" aca="1" ref="H25" ca="1">_xlfn.IFS(E25=FALSE,"",H25="",NOW(),TRUE,H25)</f>
        <v/>
      </c>
    </row>
  </sheetData>
  <conditionalFormatting sqref="B6:H25">
    <cfRule type="expression" dxfId="3" priority="1">
      <formula>$G6="Lejárt"</formula>
    </cfRule>
    <cfRule type="expression" dxfId="2" priority="8">
      <formula>$G6="Határidő egy heten belül"</formula>
    </cfRule>
    <cfRule type="expression" dxfId="1" priority="9">
      <formula>$G6="Mai határidő"</formula>
    </cfRule>
    <cfRule type="expression" dxfId="0" priority="10">
      <formula>$G6="Befejezett"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A6874-E318-43B5-B412-2BEB523DE469}">
  <dimension ref="B1:I23"/>
  <sheetViews>
    <sheetView workbookViewId="0">
      <selection activeCell="F11" sqref="F11"/>
    </sheetView>
  </sheetViews>
  <sheetFormatPr defaultRowHeight="14.4" x14ac:dyDescent="0.3"/>
  <cols>
    <col min="3" max="3" width="65" bestFit="1" customWidth="1"/>
    <col min="4" max="7" width="5.44140625" customWidth="1"/>
    <col min="8" max="9" width="13.44140625" style="44" customWidth="1"/>
  </cols>
  <sheetData>
    <row r="1" spans="2:9" ht="15" thickBot="1" x14ac:dyDescent="0.35"/>
    <row r="2" spans="2:9" x14ac:dyDescent="0.3">
      <c r="B2" s="78" t="s">
        <v>14</v>
      </c>
      <c r="C2" s="80" t="s">
        <v>15</v>
      </c>
      <c r="D2" s="82" t="s">
        <v>42</v>
      </c>
      <c r="E2" s="82"/>
      <c r="F2" s="82"/>
      <c r="G2" s="82"/>
      <c r="H2" s="80" t="s">
        <v>43</v>
      </c>
      <c r="I2" s="83" t="s">
        <v>44</v>
      </c>
    </row>
    <row r="3" spans="2:9" ht="54" x14ac:dyDescent="0.3">
      <c r="B3" s="79"/>
      <c r="C3" s="81"/>
      <c r="D3" s="45" t="s">
        <v>45</v>
      </c>
      <c r="E3" s="45" t="s">
        <v>46</v>
      </c>
      <c r="F3" s="45" t="s">
        <v>47</v>
      </c>
      <c r="G3" s="45" t="s">
        <v>48</v>
      </c>
      <c r="H3" s="81"/>
      <c r="I3" s="84"/>
    </row>
    <row r="4" spans="2:9" ht="24.75" customHeight="1" x14ac:dyDescent="0.3">
      <c r="B4" s="46">
        <v>1</v>
      </c>
      <c r="C4" s="47" t="s">
        <v>49</v>
      </c>
      <c r="D4" s="44">
        <v>1</v>
      </c>
      <c r="E4" s="44">
        <v>1</v>
      </c>
      <c r="F4" s="44">
        <v>0</v>
      </c>
      <c r="G4" s="44">
        <v>0</v>
      </c>
      <c r="H4" s="51">
        <f>1-I4</f>
        <v>0.5</v>
      </c>
      <c r="I4" s="53">
        <f>COUNTIF(D4:G4,1)/4</f>
        <v>0.5</v>
      </c>
    </row>
    <row r="5" spans="2:9" ht="24.75" customHeight="1" x14ac:dyDescent="0.3">
      <c r="B5" s="46">
        <v>2</v>
      </c>
      <c r="C5" s="47" t="s">
        <v>50</v>
      </c>
      <c r="D5" s="44">
        <v>1</v>
      </c>
      <c r="E5" s="44">
        <v>1</v>
      </c>
      <c r="F5" s="44">
        <v>0</v>
      </c>
      <c r="G5" s="44">
        <v>0</v>
      </c>
      <c r="H5" s="51">
        <f t="shared" ref="H5:H23" si="0">1-I5</f>
        <v>0.5</v>
      </c>
      <c r="I5" s="53">
        <f t="shared" ref="I5:I23" si="1">COUNTIF(D5:G5,1)/4</f>
        <v>0.5</v>
      </c>
    </row>
    <row r="6" spans="2:9" ht="24.75" customHeight="1" x14ac:dyDescent="0.3">
      <c r="B6" s="46">
        <v>3</v>
      </c>
      <c r="C6" s="47" t="s">
        <v>51</v>
      </c>
      <c r="D6" s="42">
        <v>0</v>
      </c>
      <c r="E6" s="44">
        <v>0</v>
      </c>
      <c r="F6" s="44">
        <v>0</v>
      </c>
      <c r="G6" s="44">
        <v>0</v>
      </c>
      <c r="H6" s="51">
        <f t="shared" si="0"/>
        <v>1</v>
      </c>
      <c r="I6" s="53">
        <f t="shared" si="1"/>
        <v>0</v>
      </c>
    </row>
    <row r="7" spans="2:9" ht="24.75" customHeight="1" x14ac:dyDescent="0.3">
      <c r="B7" s="46">
        <v>4</v>
      </c>
      <c r="C7" s="47" t="s">
        <v>52</v>
      </c>
      <c r="D7" s="42">
        <v>1</v>
      </c>
      <c r="E7" s="44">
        <v>1</v>
      </c>
      <c r="F7" s="44">
        <v>1</v>
      </c>
      <c r="G7" s="44">
        <v>0</v>
      </c>
      <c r="H7" s="51">
        <f t="shared" si="0"/>
        <v>0.25</v>
      </c>
      <c r="I7" s="53">
        <f t="shared" si="1"/>
        <v>0.75</v>
      </c>
    </row>
    <row r="8" spans="2:9" ht="24.75" customHeight="1" x14ac:dyDescent="0.3">
      <c r="B8" s="46">
        <v>5</v>
      </c>
      <c r="C8" s="47" t="s">
        <v>53</v>
      </c>
      <c r="D8" s="42">
        <v>1</v>
      </c>
      <c r="E8" s="44">
        <v>0</v>
      </c>
      <c r="F8" s="44">
        <v>0</v>
      </c>
      <c r="G8" s="44">
        <v>0</v>
      </c>
      <c r="H8" s="51">
        <f t="shared" si="0"/>
        <v>0.75</v>
      </c>
      <c r="I8" s="53">
        <f t="shared" si="1"/>
        <v>0.25</v>
      </c>
    </row>
    <row r="9" spans="2:9" ht="24.75" customHeight="1" x14ac:dyDescent="0.3">
      <c r="B9" s="46">
        <v>6</v>
      </c>
      <c r="C9" s="47" t="s">
        <v>54</v>
      </c>
      <c r="D9" s="42">
        <v>1</v>
      </c>
      <c r="E9" s="44">
        <v>0</v>
      </c>
      <c r="F9" s="44">
        <v>0</v>
      </c>
      <c r="G9" s="44">
        <v>0</v>
      </c>
      <c r="H9" s="51">
        <f t="shared" si="0"/>
        <v>0.75</v>
      </c>
      <c r="I9" s="53">
        <f t="shared" si="1"/>
        <v>0.25</v>
      </c>
    </row>
    <row r="10" spans="2:9" ht="24.75" customHeight="1" x14ac:dyDescent="0.3">
      <c r="B10" s="46">
        <v>7</v>
      </c>
      <c r="C10" s="47" t="s">
        <v>55</v>
      </c>
      <c r="D10" s="42">
        <v>1</v>
      </c>
      <c r="E10" s="44">
        <v>0</v>
      </c>
      <c r="F10" s="44"/>
      <c r="G10" s="44"/>
      <c r="H10" s="51">
        <f t="shared" si="0"/>
        <v>0.75</v>
      </c>
      <c r="I10" s="53">
        <f t="shared" si="1"/>
        <v>0.25</v>
      </c>
    </row>
    <row r="11" spans="2:9" ht="24.75" customHeight="1" x14ac:dyDescent="0.3">
      <c r="B11" s="46">
        <v>8</v>
      </c>
      <c r="C11" s="47" t="s">
        <v>56</v>
      </c>
      <c r="D11" s="42">
        <v>1</v>
      </c>
      <c r="E11" s="44">
        <v>1</v>
      </c>
      <c r="F11" s="44"/>
      <c r="G11" s="44"/>
      <c r="H11" s="51">
        <f t="shared" si="0"/>
        <v>0.5</v>
      </c>
      <c r="I11" s="53">
        <f t="shared" si="1"/>
        <v>0.5</v>
      </c>
    </row>
    <row r="12" spans="2:9" ht="24.75" customHeight="1" x14ac:dyDescent="0.3">
      <c r="B12" s="46">
        <v>9</v>
      </c>
      <c r="C12" s="47" t="s">
        <v>57</v>
      </c>
      <c r="D12" s="42"/>
      <c r="E12" s="44"/>
      <c r="F12" s="44"/>
      <c r="G12" s="44"/>
      <c r="H12" s="51">
        <f t="shared" si="0"/>
        <v>1</v>
      </c>
      <c r="I12" s="53">
        <f t="shared" si="1"/>
        <v>0</v>
      </c>
    </row>
    <row r="13" spans="2:9" ht="24.75" customHeight="1" x14ac:dyDescent="0.3">
      <c r="B13" s="46">
        <v>10</v>
      </c>
      <c r="C13" s="47" t="s">
        <v>58</v>
      </c>
      <c r="D13" s="42"/>
      <c r="E13" s="44"/>
      <c r="F13" s="44"/>
      <c r="G13" s="44"/>
      <c r="H13" s="51">
        <f t="shared" si="0"/>
        <v>1</v>
      </c>
      <c r="I13" s="53">
        <f t="shared" si="1"/>
        <v>0</v>
      </c>
    </row>
    <row r="14" spans="2:9" ht="24.75" customHeight="1" x14ac:dyDescent="0.3">
      <c r="B14" s="46">
        <v>11</v>
      </c>
      <c r="C14" s="47" t="s">
        <v>59</v>
      </c>
      <c r="D14" s="42"/>
      <c r="E14" s="44"/>
      <c r="F14" s="44"/>
      <c r="G14" s="44"/>
      <c r="H14" s="51">
        <f t="shared" si="0"/>
        <v>1</v>
      </c>
      <c r="I14" s="53">
        <f t="shared" si="1"/>
        <v>0</v>
      </c>
    </row>
    <row r="15" spans="2:9" ht="24.75" customHeight="1" x14ac:dyDescent="0.3">
      <c r="B15" s="46">
        <v>12</v>
      </c>
      <c r="C15" s="47" t="s">
        <v>60</v>
      </c>
      <c r="D15" s="42"/>
      <c r="E15" s="44"/>
      <c r="F15" s="44"/>
      <c r="G15" s="44"/>
      <c r="H15" s="51">
        <f t="shared" si="0"/>
        <v>1</v>
      </c>
      <c r="I15" s="53">
        <f t="shared" si="1"/>
        <v>0</v>
      </c>
    </row>
    <row r="16" spans="2:9" ht="24.75" customHeight="1" x14ac:dyDescent="0.3">
      <c r="B16" s="46">
        <v>13</v>
      </c>
      <c r="C16" s="47" t="s">
        <v>61</v>
      </c>
      <c r="D16" s="42"/>
      <c r="E16" s="44"/>
      <c r="F16" s="44"/>
      <c r="G16" s="44"/>
      <c r="H16" s="51">
        <f t="shared" si="0"/>
        <v>1</v>
      </c>
      <c r="I16" s="53">
        <f t="shared" si="1"/>
        <v>0</v>
      </c>
    </row>
    <row r="17" spans="2:9" ht="24.75" customHeight="1" x14ac:dyDescent="0.3">
      <c r="B17" s="46">
        <v>14</v>
      </c>
      <c r="C17" s="47" t="s">
        <v>62</v>
      </c>
      <c r="D17" s="42"/>
      <c r="E17" s="44"/>
      <c r="F17" s="44"/>
      <c r="G17" s="44"/>
      <c r="H17" s="51">
        <f t="shared" si="0"/>
        <v>1</v>
      </c>
      <c r="I17" s="53">
        <f t="shared" si="1"/>
        <v>0</v>
      </c>
    </row>
    <row r="18" spans="2:9" ht="24.75" customHeight="1" x14ac:dyDescent="0.3">
      <c r="B18" s="46">
        <v>15</v>
      </c>
      <c r="C18" s="47" t="s">
        <v>63</v>
      </c>
      <c r="D18" s="42"/>
      <c r="E18" s="44"/>
      <c r="F18" s="44"/>
      <c r="G18" s="44"/>
      <c r="H18" s="51">
        <f t="shared" si="0"/>
        <v>1</v>
      </c>
      <c r="I18" s="53">
        <f t="shared" si="1"/>
        <v>0</v>
      </c>
    </row>
    <row r="19" spans="2:9" ht="24.75" customHeight="1" x14ac:dyDescent="0.3">
      <c r="B19" s="46">
        <v>16</v>
      </c>
      <c r="C19" s="47" t="s">
        <v>64</v>
      </c>
      <c r="D19" s="42"/>
      <c r="E19" s="44"/>
      <c r="F19" s="44"/>
      <c r="G19" s="44"/>
      <c r="H19" s="51">
        <f t="shared" si="0"/>
        <v>1</v>
      </c>
      <c r="I19" s="53">
        <f t="shared" si="1"/>
        <v>0</v>
      </c>
    </row>
    <row r="20" spans="2:9" ht="24.75" customHeight="1" x14ac:dyDescent="0.3">
      <c r="B20" s="46">
        <v>17</v>
      </c>
      <c r="C20" s="47" t="s">
        <v>65</v>
      </c>
      <c r="D20" s="42"/>
      <c r="E20" s="44"/>
      <c r="F20" s="44"/>
      <c r="G20" s="44"/>
      <c r="H20" s="51">
        <f t="shared" si="0"/>
        <v>1</v>
      </c>
      <c r="I20" s="53">
        <f t="shared" si="1"/>
        <v>0</v>
      </c>
    </row>
    <row r="21" spans="2:9" ht="24.75" customHeight="1" x14ac:dyDescent="0.3">
      <c r="B21" s="46">
        <v>18</v>
      </c>
      <c r="C21" s="47" t="s">
        <v>66</v>
      </c>
      <c r="D21" s="42"/>
      <c r="E21" s="44"/>
      <c r="F21" s="44"/>
      <c r="G21" s="44"/>
      <c r="H21" s="51">
        <f t="shared" si="0"/>
        <v>1</v>
      </c>
      <c r="I21" s="53">
        <f t="shared" si="1"/>
        <v>0</v>
      </c>
    </row>
    <row r="22" spans="2:9" ht="24.75" customHeight="1" x14ac:dyDescent="0.3">
      <c r="B22" s="46">
        <v>19</v>
      </c>
      <c r="C22" s="47" t="s">
        <v>67</v>
      </c>
      <c r="D22" s="42"/>
      <c r="E22" s="44"/>
      <c r="F22" s="44"/>
      <c r="G22" s="44"/>
      <c r="H22" s="51">
        <f t="shared" si="0"/>
        <v>1</v>
      </c>
      <c r="I22" s="53">
        <f t="shared" si="1"/>
        <v>0</v>
      </c>
    </row>
    <row r="23" spans="2:9" ht="24.75" customHeight="1" thickBot="1" x14ac:dyDescent="0.35">
      <c r="B23" s="48">
        <v>20</v>
      </c>
      <c r="C23" s="49" t="s">
        <v>68</v>
      </c>
      <c r="D23" s="43"/>
      <c r="E23" s="50"/>
      <c r="F23" s="50"/>
      <c r="G23" s="50"/>
      <c r="H23" s="52">
        <f t="shared" si="0"/>
        <v>1</v>
      </c>
      <c r="I23" s="54">
        <f t="shared" si="1"/>
        <v>0</v>
      </c>
    </row>
  </sheetData>
  <mergeCells count="5">
    <mergeCell ref="B2:B3"/>
    <mergeCell ref="C2:C3"/>
    <mergeCell ref="D2:G2"/>
    <mergeCell ref="H2:H3"/>
    <mergeCell ref="I2:I3"/>
  </mergeCells>
  <conditionalFormatting sqref="H4:H23">
    <cfRule type="dataBar" priority="2">
      <dataBar showValue="0">
        <cfvo type="formula" val="0"/>
        <cfvo type="formula" val="1"/>
        <color rgb="FFFF0000"/>
      </dataBar>
      <extLst>
        <ext xmlns:x14="http://schemas.microsoft.com/office/spreadsheetml/2009/9/main" uri="{B025F937-C7B1-47D3-B67F-A62EFF666E3E}">
          <x14:id>{2D7FCA2B-46AA-473B-95EC-81617C39CB82}</x14:id>
        </ext>
      </extLst>
    </cfRule>
  </conditionalFormatting>
  <conditionalFormatting sqref="I4:I23">
    <cfRule type="dataBar" priority="1">
      <dataBar>
        <cfvo type="formula" val="0"/>
        <cfvo type="formula" val="1"/>
        <color rgb="FF00B050"/>
      </dataBar>
      <extLst>
        <ext xmlns:x14="http://schemas.microsoft.com/office/spreadsheetml/2009/9/main" uri="{B025F937-C7B1-47D3-B67F-A62EFF666E3E}">
          <x14:id>{BC7F76E1-8BD3-4321-B49B-62E03B5ABAC1}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788A1411-89FF-469E-BF74-81875D49C489}">
            <x14:iconSet iconSet="3Symbols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" iconId="1"/>
              <x14:cfIcon iconSet="3Symbols" iconId="0"/>
              <x14:cfIcon iconSet="3Symbols" iconId="2"/>
            </x14:iconSet>
          </x14:cfRule>
          <xm:sqref>D4:G23</xm:sqref>
        </x14:conditionalFormatting>
        <x14:conditionalFormatting xmlns:xm="http://schemas.microsoft.com/office/excel/2006/main">
          <x14:cfRule type="dataBar" id="{2D7FCA2B-46AA-473B-95EC-81617C39CB82}">
            <x14:dataBar minLength="0" maxLength="100" gradient="0" direction="rightToLeft">
              <x14:cfvo type="formula">
                <xm:f>0</xm:f>
              </x14:cfvo>
              <x14:cfvo type="formula">
                <xm:f>1</xm:f>
              </x14:cfvo>
              <x14:negativeFillColor rgb="FFFF0000"/>
              <x14:axisColor rgb="FF000000"/>
            </x14:dataBar>
          </x14:cfRule>
          <xm:sqref>H4:H23</xm:sqref>
        </x14:conditionalFormatting>
        <x14:conditionalFormatting xmlns:xm="http://schemas.microsoft.com/office/excel/2006/main">
          <x14:cfRule type="dataBar" id="{BC7F76E1-8BD3-4321-B49B-62E03B5ABAC1}">
            <x14:dataBar minLength="0" maxLength="100" gradient="0" direction="leftToRight">
              <x14:cfvo type="formula">
                <xm:f>0</xm:f>
              </x14:cfvo>
              <x14:cfvo type="formula">
                <xm:f>1</xm:f>
              </x14:cfvo>
              <x14:negativeFillColor rgb="FFFF0000"/>
              <x14:axisColor rgb="FF000000"/>
            </x14:dataBar>
          </x14:cfRule>
          <xm:sqref>I4:I23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BCC25A23-A917-4F5F-8E3C-04869B03C4DD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930102A3-B98F-42AC-8A29-980B26BCBF85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70C3AD81-5470-4A42-BEA3-651554EB8F80}">
  <ds:schemaRefs>
    <ds:schemaRef ds:uri="http://www.w3.org/2001/XMLSchema"/>
    <ds:schemaRef ds:uri="http://microsoft.data.visualization.Client.Excel.LState/1.0"/>
  </ds:schemaRefs>
</ds:datastoreItem>
</file>

<file path=customXml/itemProps4.xml><?xml version="1.0" encoding="utf-8"?>
<ds:datastoreItem xmlns:ds="http://schemas.openxmlformats.org/officeDocument/2006/customXml" ds:itemID="{3EF9C038-C6E0-4D80-9CB8-4BB217D34A18}">
  <ds:schemaRefs>
    <ds:schemaRef ds:uri="http://www.w3.org/2001/XMLSchema"/>
    <ds:schemaRef ds:uri="http://microsoft.data.visualization.engine.tours/1.0"/>
  </ds:schemaRefs>
</ds:datastoreItem>
</file>

<file path=docMetadata/LabelInfo.xml><?xml version="1.0" encoding="utf-8"?>
<clbl:labelList xmlns:clbl="http://schemas.microsoft.com/office/2020/mipLabelMetadata">
  <clbl:label id="{b8fc25f6-8687-4690-aeb4-96fa17863136}" enabled="0" method="" siteId="{b8fc25f6-8687-4690-aeb4-96fa1786313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1</vt:i4>
      </vt:variant>
    </vt:vector>
  </HeadingPairs>
  <TitlesOfParts>
    <vt:vector size="4" baseType="lpstr">
      <vt:lpstr>Excel-tipp</vt:lpstr>
      <vt:lpstr>Határidők követése képlettel</vt:lpstr>
      <vt:lpstr>Mérföldkövek státuszolása</vt:lpstr>
      <vt:lpstr>'Excel-tipp'!Nyomtatási_terület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Peter.Podobni@horvath-partners.com</dc:creator>
  <cp:keywords/>
  <dc:description/>
  <cp:lastModifiedBy>Ótott-Kovács Gábor</cp:lastModifiedBy>
  <cp:revision/>
  <dcterms:created xsi:type="dcterms:W3CDTF">2015-01-12T12:56:21Z</dcterms:created>
  <dcterms:modified xsi:type="dcterms:W3CDTF">2026-02-09T08:03:55Z</dcterms:modified>
  <cp:category/>
  <cp:contentStatus/>
</cp:coreProperties>
</file>